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<sst xmlns="http://schemas.openxmlformats.org/spreadsheetml/2006/main" count="67" uniqueCount="60">
  <si>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Հ Ա Ս Տ Ի Ք Ա Ց ՈՒ Ց Ա Կ
 «ՍԻՍԻԱՆԻ ԲՆԱԿԱՐԱՆԱՅԻՆ ԿՈՄՈՒՆԱԼ ՏՆՏԵՍՈՒԹՅՈՒՆ» ՀՈԱԿ</t>
  </si>
  <si>
    <t>Հ/Հ</t>
  </si>
  <si>
    <t>Հաստիքի անվանումը</t>
  </si>
  <si>
    <t>Հաստիքային միավորի քանակ</t>
  </si>
  <si>
    <t>Պաշտոնային դրույքաչափ</t>
  </si>
  <si>
    <t>Աշխատավարձն ըստ պաշտոնային դրույքաչափի</t>
  </si>
  <si>
    <t>ՂԵԿԱՎԱՐ ԱՆՁՆԱԿԱԶՄ</t>
  </si>
  <si>
    <t>Տնօրեն</t>
  </si>
  <si>
    <t>Տնօրենի տեղակալ</t>
  </si>
  <si>
    <t>Գլխ.մեխանիկ</t>
  </si>
  <si>
    <t>Ճարտարագետ</t>
  </si>
  <si>
    <t>Գլխ. հաշվապահ</t>
  </si>
  <si>
    <t>Իրավաբան</t>
  </si>
  <si>
    <t>Հաշվետար-գանձապահ</t>
  </si>
  <si>
    <t>Անձնագրավար</t>
  </si>
  <si>
    <t>Կադրերի տեսուչ</t>
  </si>
  <si>
    <t>Ընդամենը</t>
  </si>
  <si>
    <t>ԱԲՈՆԵՆՏԱԿԱՆ ԲԱԺԻՆ</t>
  </si>
  <si>
    <t>Աբոնենտ. բ/պետ</t>
  </si>
  <si>
    <t>Աբոնենտ. բաժնի հաշվառող</t>
  </si>
  <si>
    <t>Օպերատոր</t>
  </si>
  <si>
    <t>Իրավաբան. Հսկիչ</t>
  </si>
  <si>
    <t>Հսկիչ գանձող</t>
  </si>
  <si>
    <t>ՍԱՆՄԱՔՐՈՒՄ</t>
  </si>
  <si>
    <t>Բրիգադիր</t>
  </si>
  <si>
    <t>Սան.մաքրման աղբատարի վարորդ</t>
  </si>
  <si>
    <t>Սան.մաքրման աղբահավաք բանվոր</t>
  </si>
  <si>
    <t>Սանմաքրման աղբահավաք բանվոր/գյուղական բնակ. համար</t>
  </si>
  <si>
    <t>Տրակտորավար</t>
  </si>
  <si>
    <t>Հավաքարար</t>
  </si>
  <si>
    <t>ԱՂԲԱՀԱՆՈՒԹՅՈՒՆ</t>
  </si>
  <si>
    <t>Կենցաղային աղբատարի վարորդ</t>
  </si>
  <si>
    <t>Կենցաղային աղբահավաք բանվոր</t>
  </si>
  <si>
    <t>ՍՊԱՍԱՐԿՈՂ ԱՆՁՆԱԿԱԶՄ</t>
  </si>
  <si>
    <t>Պահեստապետ</t>
  </si>
  <si>
    <t>Տանիքագործ</t>
  </si>
  <si>
    <t>Էլեկտրիկ</t>
  </si>
  <si>
    <t>Տնտեսվար</t>
  </si>
  <si>
    <t>Պահակ</t>
  </si>
  <si>
    <t>Բանվոր /8ամիս/ կանաչապատում</t>
  </si>
  <si>
    <t>Փականագործ</t>
  </si>
  <si>
    <t>Բանվոր/4 ամիս</t>
  </si>
  <si>
    <t>Վարչական շենքի հավաքարար</t>
  </si>
  <si>
    <t>Գերեզմանատան աշխատակից</t>
  </si>
  <si>
    <t>Ավտոաշտարակի վարորդ</t>
  </si>
  <si>
    <t>Զոդող</t>
  </si>
  <si>
    <t>Սանտեխնիկ</t>
  </si>
  <si>
    <t xml:space="preserve">էլեկտրիկ </t>
  </si>
  <si>
    <t>Ավտոփականագործ</t>
  </si>
  <si>
    <t xml:space="preserve">ԸՆԴԱՄԵՆԸ                    </t>
  </si>
  <si>
    <t xml:space="preserve">                     Համայնքապետարանի 
             աշխատակազմի քարտուղար՝                                  Վ.Միրաբյան</t>
  </si>
  <si>
    <t>Աղբատարի վարորդ</t>
  </si>
  <si>
    <t>Բելառուս տրակտորի վարորդ</t>
  </si>
  <si>
    <t>Դիսպետչեր</t>
  </si>
  <si>
    <t>Բազմաֆունկցիոնալ Էքսկավատորի վարորդ</t>
  </si>
  <si>
    <t>Գրեյդերի վարորդ</t>
  </si>
  <si>
    <t>Հարթեցնող, ավլող և ջրող   ավտոմեքենայի վարորդ</t>
  </si>
  <si>
    <t>Ինքնաթափ մեքենայի վարորդ</t>
  </si>
  <si>
    <t xml:space="preserve">Արտաճանապարհային և տեխնիկական սպասարկման  ավտոմեքենայի վարորդ </t>
  </si>
  <si>
    <t xml:space="preserve"> Հավելված
ՀՀ Սյունիքի մարզի Սիսիանի համայնքի ավագանու 2020թ. հունվարի ----ի թիվ ---որոշման </t>
  </si>
</sst>
</file>

<file path=xl/styles.xml><?xml version="1.0" encoding="utf-8"?>
<styleSheet xmlns="http://schemas.openxmlformats.org/spreadsheetml/2006/main">
  <numFmts count="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[$-42B]d\ mmmm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41" fontId="40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0" fillId="33" borderId="12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43">
      <selection activeCell="E63" sqref="E63"/>
    </sheetView>
  </sheetViews>
  <sheetFormatPr defaultColWidth="9.140625" defaultRowHeight="15"/>
  <cols>
    <col min="1" max="1" width="4.8515625" style="2" customWidth="1"/>
    <col min="2" max="2" width="33.00390625" style="1" customWidth="1"/>
    <col min="3" max="3" width="13.00390625" style="2" customWidth="1"/>
    <col min="4" max="4" width="17.00390625" style="1" bestFit="1" customWidth="1"/>
    <col min="5" max="5" width="18.421875" style="1" customWidth="1"/>
    <col min="6" max="16384" width="9.140625" style="1" customWidth="1"/>
  </cols>
  <sheetData>
    <row r="1" spans="4:5" ht="60" customHeight="1">
      <c r="D1" s="20" t="s">
        <v>59</v>
      </c>
      <c r="E1" s="20"/>
    </row>
    <row r="2" spans="1:5" ht="63" customHeight="1">
      <c r="A2" s="19" t="s">
        <v>0</v>
      </c>
      <c r="B2" s="19"/>
      <c r="C2" s="19"/>
      <c r="D2" s="19"/>
      <c r="E2" s="19"/>
    </row>
    <row r="3" spans="1:5" ht="4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6.5">
      <c r="A4" s="5">
        <v>1</v>
      </c>
      <c r="B4" s="6">
        <v>2</v>
      </c>
      <c r="C4" s="5">
        <v>3</v>
      </c>
      <c r="D4" s="6">
        <v>4</v>
      </c>
      <c r="E4" s="6">
        <v>5</v>
      </c>
    </row>
    <row r="5" spans="1:5" ht="16.5">
      <c r="A5" s="7"/>
      <c r="B5" s="21" t="s">
        <v>6</v>
      </c>
      <c r="C5" s="22"/>
      <c r="D5" s="22"/>
      <c r="E5" s="23"/>
    </row>
    <row r="6" spans="1:5" ht="16.5">
      <c r="A6" s="8">
        <v>1</v>
      </c>
      <c r="B6" s="15" t="s">
        <v>7</v>
      </c>
      <c r="C6" s="8">
        <v>1</v>
      </c>
      <c r="D6" s="9">
        <v>250000</v>
      </c>
      <c r="E6" s="9">
        <f>D6*C6</f>
        <v>250000</v>
      </c>
    </row>
    <row r="7" spans="1:5" ht="16.5">
      <c r="A7" s="8">
        <v>2</v>
      </c>
      <c r="B7" s="15" t="s">
        <v>8</v>
      </c>
      <c r="C7" s="8">
        <v>1</v>
      </c>
      <c r="D7" s="9">
        <v>154000</v>
      </c>
      <c r="E7" s="9">
        <f aca="true" t="shared" si="0" ref="E7:E14">D7*C7</f>
        <v>154000</v>
      </c>
    </row>
    <row r="8" spans="1:5" ht="16.5">
      <c r="A8" s="8">
        <v>3</v>
      </c>
      <c r="B8" s="15" t="s">
        <v>9</v>
      </c>
      <c r="C8" s="8">
        <v>1</v>
      </c>
      <c r="D8" s="9">
        <v>154000</v>
      </c>
      <c r="E8" s="9">
        <f t="shared" si="0"/>
        <v>154000</v>
      </c>
    </row>
    <row r="9" spans="1:5" ht="16.5">
      <c r="A9" s="8">
        <v>4</v>
      </c>
      <c r="B9" s="15" t="s">
        <v>10</v>
      </c>
      <c r="C9" s="8">
        <v>1</v>
      </c>
      <c r="D9" s="9">
        <v>170500</v>
      </c>
      <c r="E9" s="9">
        <f t="shared" si="0"/>
        <v>170500</v>
      </c>
    </row>
    <row r="10" spans="1:5" ht="16.5">
      <c r="A10" s="8">
        <v>5</v>
      </c>
      <c r="B10" s="15" t="s">
        <v>11</v>
      </c>
      <c r="C10" s="8">
        <v>1</v>
      </c>
      <c r="D10" s="9">
        <v>170500</v>
      </c>
      <c r="E10" s="9">
        <f t="shared" si="0"/>
        <v>170500</v>
      </c>
    </row>
    <row r="11" spans="1:5" ht="16.5">
      <c r="A11" s="8">
        <v>6</v>
      </c>
      <c r="B11" s="15" t="s">
        <v>12</v>
      </c>
      <c r="C11" s="8">
        <v>1</v>
      </c>
      <c r="D11" s="9">
        <v>121000</v>
      </c>
      <c r="E11" s="9">
        <f t="shared" si="0"/>
        <v>121000</v>
      </c>
    </row>
    <row r="12" spans="1:5" ht="16.5">
      <c r="A12" s="8">
        <v>7</v>
      </c>
      <c r="B12" s="15" t="s">
        <v>13</v>
      </c>
      <c r="C12" s="8">
        <v>1</v>
      </c>
      <c r="D12" s="9">
        <v>110000</v>
      </c>
      <c r="E12" s="9">
        <f t="shared" si="0"/>
        <v>110000</v>
      </c>
    </row>
    <row r="13" spans="1:5" ht="16.5">
      <c r="A13" s="8">
        <v>8</v>
      </c>
      <c r="B13" s="15" t="s">
        <v>14</v>
      </c>
      <c r="C13" s="8">
        <v>1</v>
      </c>
      <c r="D13" s="9">
        <v>110000</v>
      </c>
      <c r="E13" s="9">
        <f t="shared" si="0"/>
        <v>110000</v>
      </c>
    </row>
    <row r="14" spans="1:5" ht="16.5">
      <c r="A14" s="8">
        <v>9</v>
      </c>
      <c r="B14" s="15" t="s">
        <v>15</v>
      </c>
      <c r="C14" s="8">
        <v>1</v>
      </c>
      <c r="D14" s="9">
        <v>110000</v>
      </c>
      <c r="E14" s="9">
        <f t="shared" si="0"/>
        <v>110000</v>
      </c>
    </row>
    <row r="15" spans="1:5" ht="16.5">
      <c r="A15" s="8"/>
      <c r="B15" s="10" t="s">
        <v>16</v>
      </c>
      <c r="C15" s="3">
        <f>SUM(C6:C14)</f>
        <v>9</v>
      </c>
      <c r="D15" s="11">
        <f>SUM(D6:D14)</f>
        <v>1350000</v>
      </c>
      <c r="E15" s="11">
        <f>SUM(E6:E14)</f>
        <v>1350000</v>
      </c>
    </row>
    <row r="16" spans="1:5" ht="16.5">
      <c r="A16" s="12"/>
      <c r="B16" s="21" t="s">
        <v>17</v>
      </c>
      <c r="C16" s="22"/>
      <c r="D16" s="22"/>
      <c r="E16" s="23"/>
    </row>
    <row r="17" spans="1:5" ht="16.5">
      <c r="A17" s="8">
        <v>10</v>
      </c>
      <c r="B17" s="15" t="s">
        <v>18</v>
      </c>
      <c r="C17" s="8">
        <v>1</v>
      </c>
      <c r="D17" s="9">
        <v>115500</v>
      </c>
      <c r="E17" s="9">
        <f>C17*D17</f>
        <v>115500</v>
      </c>
    </row>
    <row r="18" spans="1:5" ht="16.5">
      <c r="A18" s="8">
        <v>11</v>
      </c>
      <c r="B18" s="15" t="s">
        <v>19</v>
      </c>
      <c r="C18" s="8">
        <v>1</v>
      </c>
      <c r="D18" s="9">
        <v>110000</v>
      </c>
      <c r="E18" s="9">
        <f>C18*D18</f>
        <v>110000</v>
      </c>
    </row>
    <row r="19" spans="1:5" ht="16.5">
      <c r="A19" s="8">
        <v>12</v>
      </c>
      <c r="B19" s="15" t="s">
        <v>20</v>
      </c>
      <c r="C19" s="8">
        <v>1</v>
      </c>
      <c r="D19" s="9">
        <v>110000</v>
      </c>
      <c r="E19" s="9">
        <f>C19*D19</f>
        <v>110000</v>
      </c>
    </row>
    <row r="20" spans="1:5" ht="16.5">
      <c r="A20" s="8">
        <v>13</v>
      </c>
      <c r="B20" s="15" t="s">
        <v>21</v>
      </c>
      <c r="C20" s="8">
        <v>1</v>
      </c>
      <c r="D20" s="9">
        <v>110000</v>
      </c>
      <c r="E20" s="9">
        <f>C20*D20</f>
        <v>110000</v>
      </c>
    </row>
    <row r="21" spans="1:5" ht="16.5">
      <c r="A21" s="8">
        <v>14</v>
      </c>
      <c r="B21" s="15" t="s">
        <v>22</v>
      </c>
      <c r="C21" s="8">
        <v>4</v>
      </c>
      <c r="D21" s="9">
        <v>104500</v>
      </c>
      <c r="E21" s="9">
        <f>C21*D21</f>
        <v>418000</v>
      </c>
    </row>
    <row r="22" spans="1:5" ht="16.5">
      <c r="A22" s="8"/>
      <c r="B22" s="10" t="s">
        <v>16</v>
      </c>
      <c r="C22" s="3">
        <f>SUM(C17:C21)</f>
        <v>8</v>
      </c>
      <c r="D22" s="11">
        <f>SUM(D17:D21)</f>
        <v>550000</v>
      </c>
      <c r="E22" s="11">
        <f>SUM(E17:E21)</f>
        <v>863500</v>
      </c>
    </row>
    <row r="23" spans="1:5" ht="16.5">
      <c r="A23" s="12"/>
      <c r="B23" s="21" t="s">
        <v>23</v>
      </c>
      <c r="C23" s="22"/>
      <c r="D23" s="22"/>
      <c r="E23" s="23"/>
    </row>
    <row r="24" spans="1:5" ht="16.5">
      <c r="A24" s="8">
        <v>15</v>
      </c>
      <c r="B24" s="15" t="s">
        <v>24</v>
      </c>
      <c r="C24" s="8">
        <v>1</v>
      </c>
      <c r="D24" s="9">
        <v>115500</v>
      </c>
      <c r="E24" s="9">
        <f aca="true" t="shared" si="1" ref="E24:E30">C24*D24</f>
        <v>115500</v>
      </c>
    </row>
    <row r="25" spans="1:5" ht="16.5">
      <c r="A25" s="8">
        <v>16</v>
      </c>
      <c r="B25" s="15" t="s">
        <v>25</v>
      </c>
      <c r="C25" s="8">
        <v>1</v>
      </c>
      <c r="D25" s="9">
        <v>110000</v>
      </c>
      <c r="E25" s="9">
        <f t="shared" si="1"/>
        <v>110000</v>
      </c>
    </row>
    <row r="26" spans="1:5" ht="16.5">
      <c r="A26" s="8">
        <v>17</v>
      </c>
      <c r="B26" s="15" t="s">
        <v>26</v>
      </c>
      <c r="C26" s="8">
        <v>2</v>
      </c>
      <c r="D26" s="9">
        <v>100404</v>
      </c>
      <c r="E26" s="9">
        <f t="shared" si="1"/>
        <v>200808</v>
      </c>
    </row>
    <row r="27" spans="1:5" ht="16.5">
      <c r="A27" s="8">
        <v>18</v>
      </c>
      <c r="B27" s="15" t="s">
        <v>26</v>
      </c>
      <c r="C27" s="8">
        <v>4</v>
      </c>
      <c r="D27" s="9">
        <v>115500</v>
      </c>
      <c r="E27" s="9">
        <f t="shared" si="1"/>
        <v>462000</v>
      </c>
    </row>
    <row r="28" spans="1:5" ht="16.5">
      <c r="A28" s="8">
        <v>19</v>
      </c>
      <c r="B28" s="15" t="s">
        <v>27</v>
      </c>
      <c r="C28" s="8">
        <v>7</v>
      </c>
      <c r="D28" s="9">
        <v>99000</v>
      </c>
      <c r="E28" s="9">
        <f t="shared" si="1"/>
        <v>693000</v>
      </c>
    </row>
    <row r="29" spans="1:5" ht="16.5">
      <c r="A29" s="8">
        <v>20</v>
      </c>
      <c r="B29" s="15" t="s">
        <v>28</v>
      </c>
      <c r="C29" s="8">
        <v>1</v>
      </c>
      <c r="D29" s="9">
        <v>115500</v>
      </c>
      <c r="E29" s="9">
        <f t="shared" si="1"/>
        <v>115500</v>
      </c>
    </row>
    <row r="30" spans="1:5" ht="16.5">
      <c r="A30" s="8">
        <v>21</v>
      </c>
      <c r="B30" s="15" t="s">
        <v>29</v>
      </c>
      <c r="C30" s="8">
        <v>13</v>
      </c>
      <c r="D30" s="9">
        <v>99000</v>
      </c>
      <c r="E30" s="9">
        <f t="shared" si="1"/>
        <v>1287000</v>
      </c>
    </row>
    <row r="31" spans="1:5" ht="27">
      <c r="A31" s="8">
        <v>22</v>
      </c>
      <c r="B31" s="14" t="s">
        <v>56</v>
      </c>
      <c r="C31" s="8">
        <v>1</v>
      </c>
      <c r="D31" s="9">
        <v>120000</v>
      </c>
      <c r="E31" s="9">
        <f>C31*D31</f>
        <v>120000</v>
      </c>
    </row>
    <row r="32" spans="1:5" ht="16.5">
      <c r="A32" s="8"/>
      <c r="B32" s="10" t="s">
        <v>16</v>
      </c>
      <c r="C32" s="3">
        <f>SUM(C24:C31)</f>
        <v>30</v>
      </c>
      <c r="D32" s="11">
        <f>SUM(D24:D31)</f>
        <v>874904</v>
      </c>
      <c r="E32" s="11">
        <f>SUM(E24:E31)</f>
        <v>3103808</v>
      </c>
    </row>
    <row r="33" spans="1:5" ht="16.5">
      <c r="A33" s="12"/>
      <c r="B33" s="21" t="s">
        <v>30</v>
      </c>
      <c r="C33" s="22"/>
      <c r="D33" s="22"/>
      <c r="E33" s="23"/>
    </row>
    <row r="34" spans="1:5" ht="16.5">
      <c r="A34" s="8">
        <v>23</v>
      </c>
      <c r="B34" s="15" t="s">
        <v>31</v>
      </c>
      <c r="C34" s="8">
        <v>2</v>
      </c>
      <c r="D34" s="9">
        <v>143000</v>
      </c>
      <c r="E34" s="9">
        <f>C34*D34</f>
        <v>286000</v>
      </c>
    </row>
    <row r="35" spans="1:5" ht="16.5">
      <c r="A35" s="8">
        <v>24</v>
      </c>
      <c r="B35" s="15" t="s">
        <v>31</v>
      </c>
      <c r="C35" s="8">
        <v>1</v>
      </c>
      <c r="D35" s="9">
        <v>132000</v>
      </c>
      <c r="E35" s="9">
        <f>C35*D35</f>
        <v>132000</v>
      </c>
    </row>
    <row r="36" spans="1:5" ht="16.5">
      <c r="A36" s="8">
        <v>25</v>
      </c>
      <c r="B36" s="15" t="s">
        <v>31</v>
      </c>
      <c r="C36" s="8">
        <v>2</v>
      </c>
      <c r="D36" s="9">
        <v>121000</v>
      </c>
      <c r="E36" s="9">
        <f>C36*D36</f>
        <v>242000</v>
      </c>
    </row>
    <row r="37" spans="1:5" ht="16.5">
      <c r="A37" s="8">
        <v>26</v>
      </c>
      <c r="B37" s="15" t="s">
        <v>32</v>
      </c>
      <c r="C37" s="8">
        <v>7</v>
      </c>
      <c r="D37" s="9">
        <v>115500</v>
      </c>
      <c r="E37" s="9">
        <f>C37*D37</f>
        <v>808500</v>
      </c>
    </row>
    <row r="38" spans="1:5" ht="16.5">
      <c r="A38" s="8">
        <v>27</v>
      </c>
      <c r="B38" s="15" t="s">
        <v>51</v>
      </c>
      <c r="C38" s="8">
        <v>2</v>
      </c>
      <c r="D38" s="9">
        <v>120000</v>
      </c>
      <c r="E38" s="9">
        <f>C38*D38</f>
        <v>240000</v>
      </c>
    </row>
    <row r="39" spans="1:5" ht="16.5">
      <c r="A39" s="8"/>
      <c r="B39" s="10" t="s">
        <v>16</v>
      </c>
      <c r="C39" s="3">
        <f>SUM(C34:C38)</f>
        <v>14</v>
      </c>
      <c r="D39" s="11">
        <f>SUM(D34:D38)</f>
        <v>631500</v>
      </c>
      <c r="E39" s="11">
        <f>SUM(E34:E38)</f>
        <v>1708500</v>
      </c>
    </row>
    <row r="40" spans="1:5" ht="16.5">
      <c r="A40" s="12"/>
      <c r="B40" s="21" t="s">
        <v>33</v>
      </c>
      <c r="C40" s="22"/>
      <c r="D40" s="22"/>
      <c r="E40" s="23"/>
    </row>
    <row r="41" spans="1:5" ht="16.5">
      <c r="A41" s="8">
        <v>28</v>
      </c>
      <c r="B41" s="15" t="s">
        <v>34</v>
      </c>
      <c r="C41" s="8">
        <v>1</v>
      </c>
      <c r="D41" s="9">
        <v>115500</v>
      </c>
      <c r="E41" s="9">
        <f>C41*D41</f>
        <v>115500</v>
      </c>
    </row>
    <row r="42" spans="1:5" ht="16.5">
      <c r="A42" s="8">
        <v>29</v>
      </c>
      <c r="B42" s="15" t="s">
        <v>35</v>
      </c>
      <c r="C42" s="8">
        <v>1</v>
      </c>
      <c r="D42" s="9">
        <v>99000</v>
      </c>
      <c r="E42" s="9">
        <f aca="true" t="shared" si="2" ref="E42:E61">C42*D42</f>
        <v>99000</v>
      </c>
    </row>
    <row r="43" spans="1:5" ht="16.5">
      <c r="A43" s="8">
        <v>30</v>
      </c>
      <c r="B43" s="15" t="s">
        <v>36</v>
      </c>
      <c r="C43" s="8">
        <v>1</v>
      </c>
      <c r="D43" s="9">
        <v>115500</v>
      </c>
      <c r="E43" s="9">
        <f t="shared" si="2"/>
        <v>115500</v>
      </c>
    </row>
    <row r="44" spans="1:5" ht="16.5">
      <c r="A44" s="8">
        <v>31</v>
      </c>
      <c r="B44" s="15" t="s">
        <v>37</v>
      </c>
      <c r="C44" s="8">
        <v>1</v>
      </c>
      <c r="D44" s="9">
        <v>99000</v>
      </c>
      <c r="E44" s="9">
        <f t="shared" si="2"/>
        <v>99000</v>
      </c>
    </row>
    <row r="45" spans="1:5" ht="16.5">
      <c r="A45" s="8">
        <v>32</v>
      </c>
      <c r="B45" s="15" t="s">
        <v>38</v>
      </c>
      <c r="C45" s="8">
        <v>1</v>
      </c>
      <c r="D45" s="9">
        <v>99000</v>
      </c>
      <c r="E45" s="9">
        <f t="shared" si="2"/>
        <v>99000</v>
      </c>
    </row>
    <row r="46" spans="1:5" ht="16.5">
      <c r="A46" s="8">
        <v>33</v>
      </c>
      <c r="B46" s="15" t="s">
        <v>39</v>
      </c>
      <c r="C46" s="8">
        <v>2</v>
      </c>
      <c r="D46" s="9">
        <v>100404</v>
      </c>
      <c r="E46" s="9">
        <f t="shared" si="2"/>
        <v>200808</v>
      </c>
    </row>
    <row r="47" spans="1:5" ht="16.5">
      <c r="A47" s="8">
        <v>34</v>
      </c>
      <c r="B47" s="15" t="s">
        <v>40</v>
      </c>
      <c r="C47" s="8">
        <v>1</v>
      </c>
      <c r="D47" s="9">
        <v>104500</v>
      </c>
      <c r="E47" s="9">
        <f t="shared" si="2"/>
        <v>104500</v>
      </c>
    </row>
    <row r="48" spans="1:5" ht="16.5">
      <c r="A48" s="8">
        <v>35</v>
      </c>
      <c r="B48" s="15" t="s">
        <v>41</v>
      </c>
      <c r="C48" s="8">
        <v>2</v>
      </c>
      <c r="D48" s="9">
        <v>100404</v>
      </c>
      <c r="E48" s="9">
        <f t="shared" si="2"/>
        <v>200808</v>
      </c>
    </row>
    <row r="49" spans="1:5" ht="16.5">
      <c r="A49" s="8">
        <v>36</v>
      </c>
      <c r="B49" s="15" t="s">
        <v>42</v>
      </c>
      <c r="C49" s="8">
        <v>1</v>
      </c>
      <c r="D49" s="9">
        <v>97143</v>
      </c>
      <c r="E49" s="9">
        <f t="shared" si="2"/>
        <v>97143</v>
      </c>
    </row>
    <row r="50" spans="1:5" ht="16.5">
      <c r="A50" s="8">
        <v>37</v>
      </c>
      <c r="B50" s="15" t="s">
        <v>43</v>
      </c>
      <c r="C50" s="8">
        <v>1</v>
      </c>
      <c r="D50" s="9">
        <v>100404</v>
      </c>
      <c r="E50" s="9">
        <f t="shared" si="2"/>
        <v>100404</v>
      </c>
    </row>
    <row r="51" spans="1:5" ht="16.5">
      <c r="A51" s="8">
        <v>38</v>
      </c>
      <c r="B51" s="15" t="s">
        <v>44</v>
      </c>
      <c r="C51" s="8">
        <v>1</v>
      </c>
      <c r="D51" s="9">
        <v>115500</v>
      </c>
      <c r="E51" s="9">
        <f t="shared" si="2"/>
        <v>115500</v>
      </c>
    </row>
    <row r="52" spans="1:5" ht="16.5">
      <c r="A52" s="8">
        <v>39</v>
      </c>
      <c r="B52" s="15" t="s">
        <v>45</v>
      </c>
      <c r="C52" s="8">
        <v>1</v>
      </c>
      <c r="D52" s="9">
        <v>99000</v>
      </c>
      <c r="E52" s="9">
        <f t="shared" si="2"/>
        <v>99000</v>
      </c>
    </row>
    <row r="53" spans="1:5" ht="16.5">
      <c r="A53" s="8">
        <v>40</v>
      </c>
      <c r="B53" s="15" t="s">
        <v>46</v>
      </c>
      <c r="C53" s="8">
        <v>1</v>
      </c>
      <c r="D53" s="9">
        <v>104500</v>
      </c>
      <c r="E53" s="9">
        <f t="shared" si="2"/>
        <v>104500</v>
      </c>
    </row>
    <row r="54" spans="1:5" ht="16.5">
      <c r="A54" s="8">
        <v>41</v>
      </c>
      <c r="B54" s="15" t="s">
        <v>47</v>
      </c>
      <c r="C54" s="8">
        <v>1</v>
      </c>
      <c r="D54" s="9">
        <v>115500</v>
      </c>
      <c r="E54" s="9">
        <f t="shared" si="2"/>
        <v>115500</v>
      </c>
    </row>
    <row r="55" spans="1:5" ht="16.5">
      <c r="A55" s="8">
        <v>42</v>
      </c>
      <c r="B55" s="15" t="s">
        <v>48</v>
      </c>
      <c r="C55" s="8">
        <v>1</v>
      </c>
      <c r="D55" s="9">
        <v>104500</v>
      </c>
      <c r="E55" s="9">
        <f t="shared" si="2"/>
        <v>104500</v>
      </c>
    </row>
    <row r="56" spans="1:5" ht="27">
      <c r="A56" s="8">
        <v>43</v>
      </c>
      <c r="B56" s="14" t="s">
        <v>54</v>
      </c>
      <c r="C56" s="8">
        <v>2</v>
      </c>
      <c r="D56" s="9">
        <v>120000</v>
      </c>
      <c r="E56" s="9">
        <f t="shared" si="2"/>
        <v>240000</v>
      </c>
    </row>
    <row r="57" spans="1:5" ht="16.5">
      <c r="A57" s="8">
        <v>44</v>
      </c>
      <c r="B57" s="15" t="s">
        <v>55</v>
      </c>
      <c r="C57" s="8">
        <v>1</v>
      </c>
      <c r="D57" s="9">
        <v>120000</v>
      </c>
      <c r="E57" s="9">
        <f t="shared" si="2"/>
        <v>120000</v>
      </c>
    </row>
    <row r="58" spans="1:5" ht="16.5">
      <c r="A58" s="8">
        <v>45</v>
      </c>
      <c r="B58" s="14" t="s">
        <v>57</v>
      </c>
      <c r="C58" s="8">
        <v>1</v>
      </c>
      <c r="D58" s="9">
        <v>120000</v>
      </c>
      <c r="E58" s="9">
        <f t="shared" si="2"/>
        <v>120000</v>
      </c>
    </row>
    <row r="59" spans="1:5" ht="56.25" customHeight="1">
      <c r="A59" s="8">
        <v>46</v>
      </c>
      <c r="B59" s="14" t="s">
        <v>58</v>
      </c>
      <c r="C59" s="8">
        <v>1</v>
      </c>
      <c r="D59" s="9">
        <v>110000</v>
      </c>
      <c r="E59" s="9">
        <f t="shared" si="2"/>
        <v>110000</v>
      </c>
    </row>
    <row r="60" spans="1:5" ht="30.75" customHeight="1">
      <c r="A60" s="8">
        <v>47</v>
      </c>
      <c r="B60" s="14" t="s">
        <v>52</v>
      </c>
      <c r="C60" s="8">
        <v>3</v>
      </c>
      <c r="D60" s="9">
        <v>120000</v>
      </c>
      <c r="E60" s="9">
        <f t="shared" si="2"/>
        <v>360000</v>
      </c>
    </row>
    <row r="61" spans="1:5" ht="30.75" customHeight="1">
      <c r="A61" s="8">
        <v>48</v>
      </c>
      <c r="B61" s="14" t="s">
        <v>53</v>
      </c>
      <c r="C61" s="8">
        <v>1</v>
      </c>
      <c r="D61" s="9">
        <v>130000</v>
      </c>
      <c r="E61" s="9">
        <f t="shared" si="2"/>
        <v>130000</v>
      </c>
    </row>
    <row r="62" spans="1:5" ht="16.5">
      <c r="A62" s="8"/>
      <c r="B62" s="10" t="s">
        <v>16</v>
      </c>
      <c r="C62" s="3">
        <f>SUM(C41:C61)</f>
        <v>26</v>
      </c>
      <c r="D62" s="13">
        <f>SUM(D41:D61)</f>
        <v>2289855</v>
      </c>
      <c r="E62" s="13">
        <f>SUM(E41:E61)</f>
        <v>2850663</v>
      </c>
    </row>
    <row r="63" spans="1:5" ht="16.5">
      <c r="A63" s="17" t="s">
        <v>49</v>
      </c>
      <c r="B63" s="18"/>
      <c r="C63" s="3">
        <f>C62+C39+C32+C22+C15</f>
        <v>87</v>
      </c>
      <c r="D63" s="13">
        <f>D62+D39+D32+D22+D15</f>
        <v>5696259</v>
      </c>
      <c r="E63" s="13">
        <f>E62+E39+E32+E22+E15</f>
        <v>9876471</v>
      </c>
    </row>
    <row r="64" spans="1:5" ht="75.75" customHeight="1">
      <c r="A64" s="16" t="s">
        <v>50</v>
      </c>
      <c r="B64" s="16"/>
      <c r="C64" s="16"/>
      <c r="D64" s="16"/>
      <c r="E64" s="16"/>
    </row>
  </sheetData>
  <sheetProtection/>
  <mergeCells count="9">
    <mergeCell ref="A64:E64"/>
    <mergeCell ref="A63:B63"/>
    <mergeCell ref="A2:E2"/>
    <mergeCell ref="D1:E1"/>
    <mergeCell ref="B5:E5"/>
    <mergeCell ref="B16:E16"/>
    <mergeCell ref="B23:E23"/>
    <mergeCell ref="B33:E33"/>
    <mergeCell ref="B40:E40"/>
  </mergeCells>
  <printOptions/>
  <pageMargins left="0.7" right="0.7" top="0.43" bottom="0.4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2020-01-29T10:27:22Z</cp:lastPrinted>
  <dcterms:created xsi:type="dcterms:W3CDTF">2020-01-16T07:46:00Z</dcterms:created>
  <dcterms:modified xsi:type="dcterms:W3CDTF">2020-01-29T10:35:59Z</dcterms:modified>
  <cp:category/>
  <cp:version/>
  <cp:contentType/>
  <cp:contentStatus/>
</cp:coreProperties>
</file>