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Dell\Desktop\13.06.2025\"/>
    </mc:Choice>
  </mc:AlternateContent>
  <xr:revisionPtr revIDLastSave="0" documentId="13_ncr:1_{CB0C5802-7DE7-4262-88B9-DA8646535F68}" xr6:coauthVersionLast="45" xr6:coauthVersionMax="45" xr10:uidLastSave="{00000000-0000-0000-0000-000000000000}"/>
  <bookViews>
    <workbookView xWindow="-120" yWindow="-120" windowWidth="29040" windowHeight="15840" xr2:uid="{00000000-000D-0000-FFFF-FFFF00000000}"/>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0" i="1" l="1"/>
  <c r="F20" i="1"/>
  <c r="G17" i="1" l="1"/>
  <c r="G16" i="1"/>
  <c r="G15" i="1"/>
  <c r="F8" i="1"/>
  <c r="G7" i="1"/>
  <c r="G6" i="1"/>
</calcChain>
</file>

<file path=xl/sharedStrings.xml><?xml version="1.0" encoding="utf-8"?>
<sst xmlns="http://schemas.openxmlformats.org/spreadsheetml/2006/main" count="69" uniqueCount="41">
  <si>
    <t>Հ/Հ</t>
  </si>
  <si>
    <t>Անվանում</t>
  </si>
  <si>
    <t>Ձեռքբերման տարեթիվը</t>
  </si>
  <si>
    <t>Չափի միավոր</t>
  </si>
  <si>
    <t>Քանակ</t>
  </si>
  <si>
    <t>Գին                         /ՀՀ դրամ/</t>
  </si>
  <si>
    <t>Գումար /ՀՀ դրամ/</t>
  </si>
  <si>
    <t>Օդորակիչ (լրակազմով) TCL TAC-24C HAS/XA21OF-AM</t>
  </si>
  <si>
    <t>13․11․2024թ</t>
  </si>
  <si>
    <t>հատ</t>
  </si>
  <si>
    <t xml:space="preserve">Քաղաքացիների սպասարկման գրասենյակի կահույք </t>
  </si>
  <si>
    <t>16․11․2024թ</t>
  </si>
  <si>
    <t>Արևային ֆոտովոլտային համակարգ  45․22 Կվտ / 76 հատ արևային պանելներ, 1 հատ փոխակերպիչ, 1 միավոր տեղադրման նյութեր և աշխատանք/</t>
  </si>
  <si>
    <t>05.12.2024թ</t>
  </si>
  <si>
    <t>Արևային կայանի հավաքածու /ներառյալ 10կՎ արևային ֆոտովոլտային վահանակներ և 5կՎ հզորությամբ կուտակիչ մարտկոց/</t>
  </si>
  <si>
    <t>06․05․2025թ</t>
  </si>
  <si>
    <t>Մուտքի և ելքի վերահսկման համակարգ</t>
  </si>
  <si>
    <t>11․03․2024թ</t>
  </si>
  <si>
    <t>Մասնագիտական տեխնիկա /կոյուղագծերի մաքրման համար/</t>
  </si>
  <si>
    <t>12․03․2025թ</t>
  </si>
  <si>
    <t xml:space="preserve">Համակարգիչ Intel Icore i5-330 ASUS </t>
  </si>
  <si>
    <t>17.03.2025թ</t>
  </si>
  <si>
    <t>-</t>
  </si>
  <si>
    <t>Մոնիտոր Acr V196HQ4</t>
  </si>
  <si>
    <t>Ստեղնաշար</t>
  </si>
  <si>
    <t>Մկնիկ</t>
  </si>
  <si>
    <t>Թափոնների-աղբի տարաներ-աղբամաններ 1100լիտր</t>
  </si>
  <si>
    <t>21․04․2025թ</t>
  </si>
  <si>
    <t>Թափոնների-աղբի տարաներ-աղբամաններ</t>
  </si>
  <si>
    <t>13․05․2024թ</t>
  </si>
  <si>
    <t>Dell vostro 3520</t>
  </si>
  <si>
    <t>04․05․2025թ</t>
  </si>
  <si>
    <t>Բազմաֆունկցիոնալ տպող սարք Canon i-SENSYS MF463DW</t>
  </si>
  <si>
    <t>Հեռակառավարման վահանակ</t>
  </si>
  <si>
    <t>14.05.2025թ</t>
  </si>
  <si>
    <t>Նշումներ</t>
  </si>
  <si>
    <t>Հիմք ընդունելով 2024 թվականի օգոստոսի 7-ին Սիսիան համայնքում կայացած աշխատաժողովի քննարկման արդյունքները, որի շրջանակում ավագանու անդամները, երիտասարդները, համայնքապետարանի ներկայացուցիչներն ու ՀԿ ոլորտի ներկայացուցիչները համաձայնության եկան,որ կուտակված միջոցների ծախսային ուղղությունը համարել Սիսիան համայնքի համար մարզական գույքի, Երիտասարդական կենտրոնների գույքի և նոր էլ․կայանների տեղադրման համար։</t>
  </si>
  <si>
    <t>Ընդամենը</t>
  </si>
  <si>
    <t>ՑԱՆԿ</t>
  </si>
  <si>
    <t xml:space="preserve">          Աշխատակազմի քարտուղարին փոխարինող՝                                          Հ․ Արշակյան</t>
  </si>
  <si>
    <r>
      <rPr>
        <b/>
        <i/>
        <sz val="9"/>
        <color theme="1"/>
        <rFont val="GHEA Grapalat"/>
        <family val="3"/>
      </rPr>
      <t>Հավելված</t>
    </r>
    <r>
      <rPr>
        <sz val="9"/>
        <color theme="1"/>
        <rFont val="GHEA Grapalat"/>
        <family val="3"/>
      </rPr>
      <t xml:space="preserve">
ՀՀ Սյունիքի մարզի Սիսիան համայնքի ավագանու 
2025թ.հունիսի 13-ի թիվ 063-Ա որոշման</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</si>
</sst>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 _₽_-;\-* #,##0\ _₽_-;_-* &quot;-&quot;??\ _₽_-;_-@_-"/>
  </numFmts>
  <fonts count="14" x14ac:knownFonts="1">
    <font>
      <sz val="11"/>
      <color theme="1"/>
      <name val="Calibri"/>
      <family val="2"/>
      <scheme val="minor"/>
    </font>
    <font>
      <sz val="11"/>
      <color theme="1"/>
      <name val="Calibri"/>
      <family val="2"/>
      <scheme val="minor"/>
    </font>
    <font>
      <sz val="10"/>
      <color theme="1"/>
      <name val="GHEA Grapalat"/>
      <family val="3"/>
    </font>
    <font>
      <sz val="11"/>
      <color theme="1"/>
      <name val="GHEA Grapalat"/>
      <family val="3"/>
    </font>
    <font>
      <sz val="9"/>
      <color theme="1"/>
      <name val="GHEA Grapalat"/>
      <family val="3"/>
    </font>
    <font>
      <b/>
      <i/>
      <sz val="9"/>
      <color theme="1"/>
      <name val="GHEA Grapalat"/>
      <family val="3"/>
    </font>
    <font>
      <b/>
      <sz val="22"/>
      <color theme="1"/>
      <name val="GHEA Grapalat"/>
      <family val="3"/>
    </font>
    <font>
      <b/>
      <sz val="10"/>
      <color theme="1"/>
      <name val="GHEA Grapalat"/>
      <family val="3"/>
    </font>
    <font>
      <b/>
      <sz val="10"/>
      <color rgb="FF000000"/>
      <name val="GHEA Grapalat"/>
      <family val="3"/>
    </font>
    <font>
      <sz val="8"/>
      <color theme="1"/>
      <name val="GHEA Grapalat"/>
      <family val="3"/>
    </font>
    <font>
      <b/>
      <i/>
      <sz val="11"/>
      <color theme="1"/>
      <name val="GHEA Grapalat"/>
      <family val="3"/>
    </font>
    <font>
      <b/>
      <sz val="11"/>
      <color theme="1"/>
      <name val="GHEA Grapalat"/>
      <family val="3"/>
    </font>
    <font>
      <b/>
      <sz val="12"/>
      <color theme="1"/>
      <name val="GHEA Grapalat"/>
      <family val="3"/>
    </font>
    <font>
      <b/>
      <sz val="14"/>
      <color theme="1"/>
      <name val="GHEA Grapalat"/>
      <family val="3"/>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24">
    <xf numFmtId="0" fontId="0" fillId="0" borderId="0" xfId="0"/>
    <xf numFmtId="0" fontId="2" fillId="0" borderId="0" xfId="0" applyFont="1" applyAlignment="1">
      <alignment horizontal="center"/>
    </xf>
    <xf numFmtId="0" fontId="3" fillId="0" borderId="0" xfId="0" applyFont="1" applyAlignment="1">
      <alignment wrapText="1"/>
    </xf>
    <xf numFmtId="0" fontId="3"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xf numFmtId="0" fontId="6" fillId="0" borderId="0" xfId="0" applyFont="1"/>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applyAlignment="1">
      <alignment wrapText="1"/>
    </xf>
    <xf numFmtId="0" fontId="2" fillId="0" borderId="1" xfId="0" applyFont="1" applyBorder="1" applyAlignment="1">
      <alignment horizontal="center" vertical="center"/>
    </xf>
    <xf numFmtId="164" fontId="2" fillId="0" borderId="1" xfId="1" applyNumberFormat="1" applyFont="1" applyBorder="1" applyAlignment="1">
      <alignment horizontal="center" vertical="center"/>
    </xf>
    <xf numFmtId="0" fontId="2" fillId="0" borderId="1" xfId="0" applyFont="1" applyBorder="1" applyAlignment="1">
      <alignment vertical="center" wrapText="1"/>
    </xf>
    <xf numFmtId="164" fontId="11" fillId="0" borderId="1" xfId="1" applyNumberFormat="1" applyFont="1" applyBorder="1" applyAlignment="1">
      <alignment horizontal="center" vertical="center"/>
    </xf>
    <xf numFmtId="0" fontId="3" fillId="0" borderId="1" xfId="0" applyFont="1" applyBorder="1" applyAlignment="1">
      <alignment vertical="center"/>
    </xf>
    <xf numFmtId="0" fontId="2" fillId="0" borderId="1" xfId="0" applyFont="1" applyBorder="1" applyAlignment="1">
      <alignment vertical="center"/>
    </xf>
    <xf numFmtId="14" fontId="2" fillId="0" borderId="1" xfId="0" applyNumberFormat="1" applyFont="1" applyBorder="1" applyAlignment="1">
      <alignment horizontal="center" vertical="center"/>
    </xf>
    <xf numFmtId="0" fontId="11" fillId="0" borderId="1" xfId="0" applyFont="1" applyBorder="1" applyAlignment="1">
      <alignment vertical="center"/>
    </xf>
    <xf numFmtId="0" fontId="12" fillId="0" borderId="3"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2" xfId="0" applyFont="1" applyBorder="1" applyAlignment="1">
      <alignment horizontal="center"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workbookViewId="0">
      <selection activeCell="J9" sqref="J9"/>
    </sheetView>
  </sheetViews>
  <sheetFormatPr defaultColWidth="9.140625" defaultRowHeight="16.5" x14ac:dyDescent="0.3"/>
  <cols>
    <col min="1" max="1" width="4.5703125" style="1" customWidth="1"/>
    <col min="2" max="2" width="50.28515625" style="2" customWidth="1"/>
    <col min="3" max="3" width="13.28515625" style="3" customWidth="1"/>
    <col min="4" max="4" width="9" style="4" customWidth="1"/>
    <col min="5" max="5" width="9.5703125" style="4" customWidth="1"/>
    <col min="6" max="7" width="16.140625" style="4" customWidth="1"/>
    <col min="8" max="8" width="24.7109375" style="6" customWidth="1"/>
    <col min="9" max="16384" width="9.140625" style="6"/>
  </cols>
  <sheetData>
    <row r="1" spans="1:8" ht="47.25" customHeight="1" x14ac:dyDescent="0.3">
      <c r="E1" s="5" t="s">
        <v>40</v>
      </c>
      <c r="F1" s="5"/>
      <c r="G1" s="5"/>
      <c r="H1" s="5"/>
    </row>
    <row r="2" spans="1:8" s="7" customFormat="1" ht="32.25" customHeight="1" x14ac:dyDescent="0.55000000000000004">
      <c r="A2" s="23" t="s">
        <v>38</v>
      </c>
      <c r="B2" s="23"/>
      <c r="C2" s="23"/>
      <c r="D2" s="23"/>
      <c r="E2" s="23"/>
      <c r="F2" s="23"/>
      <c r="G2" s="23"/>
      <c r="H2" s="23"/>
    </row>
    <row r="3" spans="1:8" s="11" customFormat="1" ht="48.75" customHeight="1" x14ac:dyDescent="0.25">
      <c r="A3" s="8" t="s">
        <v>0</v>
      </c>
      <c r="B3" s="9" t="s">
        <v>1</v>
      </c>
      <c r="C3" s="9" t="s">
        <v>2</v>
      </c>
      <c r="D3" s="9" t="s">
        <v>3</v>
      </c>
      <c r="E3" s="8" t="s">
        <v>4</v>
      </c>
      <c r="F3" s="10" t="s">
        <v>5</v>
      </c>
      <c r="G3" s="10" t="s">
        <v>6</v>
      </c>
      <c r="H3" s="9" t="s">
        <v>35</v>
      </c>
    </row>
    <row r="4" spans="1:8" ht="27" x14ac:dyDescent="0.3">
      <c r="A4" s="12">
        <v>1</v>
      </c>
      <c r="B4" s="14" t="s">
        <v>7</v>
      </c>
      <c r="C4" s="12" t="s">
        <v>8</v>
      </c>
      <c r="D4" s="12" t="s">
        <v>9</v>
      </c>
      <c r="E4" s="12">
        <v>1</v>
      </c>
      <c r="F4" s="13">
        <v>290000</v>
      </c>
      <c r="G4" s="13">
        <v>290000</v>
      </c>
      <c r="H4" s="16"/>
    </row>
    <row r="5" spans="1:8" ht="27" x14ac:dyDescent="0.3">
      <c r="A5" s="12">
        <v>2</v>
      </c>
      <c r="B5" s="14" t="s">
        <v>10</v>
      </c>
      <c r="C5" s="12" t="s">
        <v>11</v>
      </c>
      <c r="D5" s="12" t="s">
        <v>9</v>
      </c>
      <c r="E5" s="12">
        <v>1</v>
      </c>
      <c r="F5" s="13">
        <v>3305334</v>
      </c>
      <c r="G5" s="13">
        <v>3305334</v>
      </c>
      <c r="H5" s="16"/>
    </row>
    <row r="6" spans="1:8" ht="60.75" customHeight="1" x14ac:dyDescent="0.3">
      <c r="A6" s="12">
        <v>3</v>
      </c>
      <c r="B6" s="14" t="s">
        <v>12</v>
      </c>
      <c r="C6" s="12" t="s">
        <v>13</v>
      </c>
      <c r="D6" s="12" t="s">
        <v>9</v>
      </c>
      <c r="E6" s="12">
        <v>1</v>
      </c>
      <c r="F6" s="13">
        <v>6500000</v>
      </c>
      <c r="G6" s="13">
        <f>E6*F6</f>
        <v>6500000</v>
      </c>
      <c r="H6" s="21" t="s">
        <v>36</v>
      </c>
    </row>
    <row r="7" spans="1:8" ht="179.25" customHeight="1" x14ac:dyDescent="0.3">
      <c r="A7" s="12">
        <v>4</v>
      </c>
      <c r="B7" s="14" t="s">
        <v>12</v>
      </c>
      <c r="C7" s="12" t="s">
        <v>13</v>
      </c>
      <c r="D7" s="12" t="s">
        <v>9</v>
      </c>
      <c r="E7" s="12">
        <v>1</v>
      </c>
      <c r="F7" s="13">
        <v>6500000</v>
      </c>
      <c r="G7" s="13">
        <f>E7*F7</f>
        <v>6500000</v>
      </c>
      <c r="H7" s="21"/>
    </row>
    <row r="8" spans="1:8" ht="52.5" customHeight="1" x14ac:dyDescent="0.3">
      <c r="A8" s="12">
        <v>5</v>
      </c>
      <c r="B8" s="14" t="s">
        <v>14</v>
      </c>
      <c r="C8" s="12" t="s">
        <v>15</v>
      </c>
      <c r="D8" s="12" t="s">
        <v>9</v>
      </c>
      <c r="E8" s="12">
        <v>2</v>
      </c>
      <c r="F8" s="13">
        <f>G8/E8</f>
        <v>3589872</v>
      </c>
      <c r="G8" s="13">
        <v>7179744</v>
      </c>
      <c r="H8" s="16"/>
    </row>
    <row r="9" spans="1:8" ht="25.5" customHeight="1" x14ac:dyDescent="0.3">
      <c r="A9" s="12">
        <v>6</v>
      </c>
      <c r="B9" s="14" t="s">
        <v>16</v>
      </c>
      <c r="C9" s="12" t="s">
        <v>17</v>
      </c>
      <c r="D9" s="12" t="s">
        <v>9</v>
      </c>
      <c r="E9" s="12">
        <v>1</v>
      </c>
      <c r="F9" s="13">
        <v>197000</v>
      </c>
      <c r="G9" s="13">
        <v>197000</v>
      </c>
      <c r="H9" s="16"/>
    </row>
    <row r="10" spans="1:8" ht="33" customHeight="1" x14ac:dyDescent="0.3">
      <c r="A10" s="12">
        <v>7</v>
      </c>
      <c r="B10" s="14" t="s">
        <v>18</v>
      </c>
      <c r="C10" s="12" t="s">
        <v>19</v>
      </c>
      <c r="D10" s="12" t="s">
        <v>9</v>
      </c>
      <c r="E10" s="12">
        <v>1</v>
      </c>
      <c r="F10" s="13">
        <v>990000</v>
      </c>
      <c r="G10" s="13">
        <v>990000</v>
      </c>
      <c r="H10" s="16"/>
    </row>
    <row r="11" spans="1:8" ht="21" customHeight="1" x14ac:dyDescent="0.3">
      <c r="A11" s="12">
        <v>8</v>
      </c>
      <c r="B11" s="17" t="s">
        <v>20</v>
      </c>
      <c r="C11" s="18" t="s">
        <v>21</v>
      </c>
      <c r="D11" s="12" t="s">
        <v>9</v>
      </c>
      <c r="E11" s="12">
        <v>9</v>
      </c>
      <c r="F11" s="13" t="s">
        <v>22</v>
      </c>
      <c r="G11" s="13" t="s">
        <v>22</v>
      </c>
      <c r="H11" s="16"/>
    </row>
    <row r="12" spans="1:8" ht="21" customHeight="1" x14ac:dyDescent="0.3">
      <c r="A12" s="12">
        <v>9</v>
      </c>
      <c r="B12" s="17" t="s">
        <v>23</v>
      </c>
      <c r="C12" s="18" t="s">
        <v>21</v>
      </c>
      <c r="D12" s="12" t="s">
        <v>9</v>
      </c>
      <c r="E12" s="12">
        <v>9</v>
      </c>
      <c r="F12" s="13" t="s">
        <v>22</v>
      </c>
      <c r="G12" s="13" t="s">
        <v>22</v>
      </c>
      <c r="H12" s="16"/>
    </row>
    <row r="13" spans="1:8" ht="19.5" customHeight="1" x14ac:dyDescent="0.3">
      <c r="A13" s="12">
        <v>10</v>
      </c>
      <c r="B13" s="14" t="s">
        <v>24</v>
      </c>
      <c r="C13" s="18" t="s">
        <v>21</v>
      </c>
      <c r="D13" s="12" t="s">
        <v>9</v>
      </c>
      <c r="E13" s="12">
        <v>9</v>
      </c>
      <c r="F13" s="13" t="s">
        <v>22</v>
      </c>
      <c r="G13" s="13" t="s">
        <v>22</v>
      </c>
      <c r="H13" s="16"/>
    </row>
    <row r="14" spans="1:8" ht="18.75" customHeight="1" x14ac:dyDescent="0.3">
      <c r="A14" s="12">
        <v>11</v>
      </c>
      <c r="B14" s="14" t="s">
        <v>25</v>
      </c>
      <c r="C14" s="18" t="s">
        <v>21</v>
      </c>
      <c r="D14" s="12" t="s">
        <v>9</v>
      </c>
      <c r="E14" s="12">
        <v>9</v>
      </c>
      <c r="F14" s="13" t="s">
        <v>22</v>
      </c>
      <c r="G14" s="13" t="s">
        <v>22</v>
      </c>
      <c r="H14" s="16"/>
    </row>
    <row r="15" spans="1:8" ht="27" x14ac:dyDescent="0.3">
      <c r="A15" s="12">
        <v>12</v>
      </c>
      <c r="B15" s="14" t="s">
        <v>26</v>
      </c>
      <c r="C15" s="12" t="s">
        <v>27</v>
      </c>
      <c r="D15" s="12" t="s">
        <v>9</v>
      </c>
      <c r="E15" s="12">
        <v>50</v>
      </c>
      <c r="F15" s="13">
        <v>98604</v>
      </c>
      <c r="G15" s="13">
        <f>F15*E15</f>
        <v>4930200</v>
      </c>
      <c r="H15" s="16"/>
    </row>
    <row r="16" spans="1:8" ht="27" x14ac:dyDescent="0.3">
      <c r="A16" s="12">
        <v>13</v>
      </c>
      <c r="B16" s="14" t="s">
        <v>28</v>
      </c>
      <c r="C16" s="12" t="s">
        <v>29</v>
      </c>
      <c r="D16" s="12" t="s">
        <v>9</v>
      </c>
      <c r="E16" s="12">
        <v>50</v>
      </c>
      <c r="F16" s="13">
        <v>26160</v>
      </c>
      <c r="G16" s="13">
        <f>E16*F16</f>
        <v>1308000</v>
      </c>
      <c r="H16" s="16"/>
    </row>
    <row r="17" spans="1:8" ht="21" customHeight="1" x14ac:dyDescent="0.3">
      <c r="A17" s="12">
        <v>14</v>
      </c>
      <c r="B17" s="14" t="s">
        <v>30</v>
      </c>
      <c r="C17" s="12" t="s">
        <v>31</v>
      </c>
      <c r="D17" s="12" t="s">
        <v>9</v>
      </c>
      <c r="E17" s="12">
        <v>2</v>
      </c>
      <c r="F17" s="13">
        <v>253800</v>
      </c>
      <c r="G17" s="13">
        <f>E17*F17</f>
        <v>507600</v>
      </c>
      <c r="H17" s="16"/>
    </row>
    <row r="18" spans="1:8" ht="27" x14ac:dyDescent="0.3">
      <c r="A18" s="12">
        <v>15</v>
      </c>
      <c r="B18" s="14" t="s">
        <v>32</v>
      </c>
      <c r="C18" s="12" t="s">
        <v>15</v>
      </c>
      <c r="D18" s="12" t="s">
        <v>9</v>
      </c>
      <c r="E18" s="12">
        <v>1</v>
      </c>
      <c r="F18" s="13">
        <v>186000</v>
      </c>
      <c r="G18" s="13">
        <v>186000</v>
      </c>
      <c r="H18" s="16"/>
    </row>
    <row r="19" spans="1:8" ht="24.75" customHeight="1" x14ac:dyDescent="0.3">
      <c r="A19" s="12">
        <v>16</v>
      </c>
      <c r="B19" s="14" t="s">
        <v>33</v>
      </c>
      <c r="C19" s="12" t="s">
        <v>34</v>
      </c>
      <c r="D19" s="12" t="s">
        <v>9</v>
      </c>
      <c r="E19" s="12">
        <v>1</v>
      </c>
      <c r="F19" s="13">
        <v>250000</v>
      </c>
      <c r="G19" s="13">
        <v>250000</v>
      </c>
      <c r="H19" s="16"/>
    </row>
    <row r="20" spans="1:8" ht="29.25" customHeight="1" x14ac:dyDescent="0.3">
      <c r="A20" s="22" t="s">
        <v>37</v>
      </c>
      <c r="B20" s="22"/>
      <c r="C20" s="22"/>
      <c r="D20" s="22"/>
      <c r="E20" s="22"/>
      <c r="F20" s="15">
        <f>SUM(F4:F19)</f>
        <v>22186770</v>
      </c>
      <c r="G20" s="15">
        <f>SUM(G4:G19)</f>
        <v>32143878</v>
      </c>
      <c r="H20" s="19"/>
    </row>
    <row r="21" spans="1:8" ht="128.25" customHeight="1" x14ac:dyDescent="0.3">
      <c r="A21" s="20" t="s">
        <v>39</v>
      </c>
      <c r="B21" s="20"/>
      <c r="C21" s="20"/>
      <c r="D21" s="20"/>
      <c r="E21" s="20"/>
      <c r="F21" s="20"/>
      <c r="G21" s="20"/>
      <c r="H21" s="20"/>
    </row>
  </sheetData>
  <mergeCells count="5">
    <mergeCell ref="H6:H7"/>
    <mergeCell ref="A20:E20"/>
    <mergeCell ref="A2:H2"/>
    <mergeCell ref="E1:H1"/>
    <mergeCell ref="A21:H21"/>
  </mergeCells>
  <pageMargins left="0.2" right="0.2" top="0.3" bottom="0.2" header="0.22" footer="0.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Dell</cp:lastModifiedBy>
  <cp:lastPrinted>2025-06-18T13:02:23Z</cp:lastPrinted>
  <dcterms:created xsi:type="dcterms:W3CDTF">2015-06-05T18:19:34Z</dcterms:created>
  <dcterms:modified xsi:type="dcterms:W3CDTF">2025-06-18T13:02:56Z</dcterms:modified>
</cp:coreProperties>
</file>