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<sst xmlns="http://schemas.openxmlformats.org/spreadsheetml/2006/main" count="502" uniqueCount="178">
  <si>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</si>
  <si>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</si>
  <si>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</si>
  <si>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</si>
  <si>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</si>
  <si>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</si>
  <si>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</si>
  <si>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</si>
  <si>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</si>
  <si>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</si>
  <si>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</si>
  <si>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</si>
  <si>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</si>
  <si>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</si>
  <si>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</si>
  <si>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</si>
  <si>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</si>
  <si>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</si>
  <si>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</si>
  <si>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</si>
  <si>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</si>
  <si>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</si>
  <si>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</si>
  <si>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</si>
  <si>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</si>
  <si>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</si>
  <si>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</si>
  <si>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</si>
  <si>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</si>
  <si>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</si>
  <si>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1255</t>
  </si>
  <si>
    <t>գ) Պետական բյուջեից տրամադրվող նպատակային հատկացումներ (սուբվենցիաներ)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</si>
  <si>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</si>
  <si>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</si>
  <si>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</si>
  <si>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</si>
  <si>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</si>
  <si>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</si>
  <si>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</si>
  <si>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1350</t>
  </si>
  <si>
    <t>3.5 Վարչական գանձումներ, (տող 1351 + տող 1352 + տող 1353), այդ թվում`</t>
  </si>
  <si>
    <t>7422</t>
  </si>
  <si>
    <t>13505</t>
  </si>
  <si>
    <t>Համայնքի կողմից կազմ. մրցույթների և աճուրդների մասնակցության համար</t>
  </si>
  <si>
    <t>1390</t>
  </si>
  <si>
    <t>3.9 Այլ եկամուտներ, (տող 1391 + տող 1392 + տող 1393), այդ թվում`</t>
  </si>
  <si>
    <t>7452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</si>
  <si>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</si>
  <si>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</si>
  <si>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</si>
  <si>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</si>
  <si>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</si>
  <si>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</si>
  <si>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</si>
  <si>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</si>
  <si>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</si>
  <si>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</si>
  <si>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</si>
  <si>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</si>
  <si>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</si>
  <si>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</si>
  <si>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</si>
  <si>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</si>
  <si>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</si>
  <si>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</si>
  <si>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</si>
  <si>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</si>
  <si>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</si>
  <si>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</si>
  <si>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</si>
  <si>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</si>
  <si>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</si>
  <si>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</si>
  <si>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</si>
  <si>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</si>
  <si>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</si>
  <si>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</si>
  <si>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</si>
  <si>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</si>
  <si>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</si>
  <si>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</si>
  <si>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</si>
  <si>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</si>
  <si>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</si>
  <si>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</si>
  <si>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</si>
  <si>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</si>
  <si>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</si>
  <si>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</si>
  <si>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</si>
  <si>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</si>
  <si>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</si>
  <si>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</si>
  <si>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</si>
  <si>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</si>
  <si>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</si>
  <si>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</si>
  <si>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</si>
  <si>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</si>
  <si>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</si>
  <si>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</si>
  <si>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</si>
  <si>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</si>
  <si>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</si>
  <si>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</si>
  <si>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</si>
  <si>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</si>
  <si>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</si>
  <si>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</si>
  <si>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</si>
  <si>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</si>
  <si>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</si>
  <si>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</si>
  <si>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</si>
  <si>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</si>
  <si>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</si>
  <si>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</si>
  <si>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</si>
  <si>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</si>
  <si>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</si>
  <si>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</si>
  <si>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</si>
  <si>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</si>
  <si>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</si>
  <si>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</si>
  <si>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</si>
  <si>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</si>
  <si>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</si>
  <si>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</si>
  <si>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</si>
  <si>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</si>
  <si>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</si>
  <si>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</si>
  <si>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</si>
  <si>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</si>
  <si>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</si>
  <si>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</si>
  <si>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</si>
  <si>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</si>
  <si>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</si>
  <si>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</si>
  <si>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</si>
  <si>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5123</t>
  </si>
  <si>
    <t>- Այլ մեքենաներ և սարքավորումներ</t>
  </si>
  <si>
    <t>5129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</si>
  <si>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</si>
  <si>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</si>
  <si>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</si>
  <si>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</si>
  <si>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6130</t>
  </si>
  <si>
    <t>ԱՅԼ ՀԻՄՆԱԿԱՆ ՄԻՋՈՑՆԵՐԻ ԻՐԱՑՈՒՄԻՑ ՄՈՒՏՔԵՐ</t>
  </si>
  <si>
    <t>8131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</si>
  <si>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</si>
  <si>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</si>
  <si>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</si>
  <si>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Ընդամենը </t>
  </si>
  <si>
    <t>Հավելված 1</t>
  </si>
  <si>
    <t>ՀՀ Սյունիքի մարզի Սիսիանի համայնքի ավագանու 2020թ. մայիսի 27-ի թիվ 40-Ա որոշման</t>
  </si>
  <si>
    <t>ՀՀ ՍՅՈՒՆԻՔԻ ՄԱՐԶԻ ՍԻՍԻԱՆԻ ՀԱՄԱՅՆՔԻ ԱՎԱԳԱՆՈՒ 2019 ԹՎԱԿԱՆԻ ԴԵԿՏԵՄԲԵՐԻ 11-Ի ԹԻՎ 97-Ա ՈՐՈՇՄԱՆ 2-ՐԴ ԿԵՏԻ 1-ԻՆ ՀԱՏՎԱԾՈՒՄ ԿԱՏԱՐՎՈՂ ՓՈՓՈԽՈՒԹՅՈՒՆՆԵՐԸ ԵՎ ԼՐԱՑՈՒՄՆԵՐԸ</t>
  </si>
  <si>
    <t>Հավելված 2</t>
  </si>
  <si>
    <t>Հավելված 3</t>
  </si>
  <si>
    <t>ՀՀ ՍՅՈՒՆԻՔԻ ՄԱՐԶԻ ՍԻՍԻԱՆԻ ՀԱՄԱՅՆՔԻ ԱՎԱԳԱՆՈՒ 2019 ԹՎԱԿԱՆԻ ԴԵԿՏԵՄԲԵՐԻ 11-Ի ԹԻՎ 97-Ա ՈՐՈՇՄԱՆ 4-ՐԴ ԿԵՏԻ 3-ՐԴ ՀԱՏՎԱԾՈՒՄ ԿԱՏԱՐՎՈՂ ՓՈՓՈԽՈՒԹՅՈՒՆՆԵՐԸ ԵՎ ԼՐԱՑՈՒՄՆԵՐԸ</t>
  </si>
  <si>
    <t>Հավելված 4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</si>
  <si>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ԵՎ ԼՐԱՑՈՒՄՆԵՐԸ </t>
  </si>
  <si>
    <t>4260</t>
  </si>
  <si>
    <t>ՆՅՈՒԹԵՐ (տող 4261 + տող 4262 + տող 4263 + տող 4264 + տող 4265 + տող 4266 + տող 4267 + տող 4268), որից`</t>
  </si>
  <si>
    <t>4268</t>
  </si>
  <si>
    <t>- Հատուկ նպատակային այլ նյութեր</t>
  </si>
  <si>
    <t>4269</t>
  </si>
  <si>
    <t>Հատուկ նպատակային այլ նյութեր</t>
  </si>
  <si>
    <t>ՀԱՄԱՅՆՔԻ ՂԵԿԱՎԱՐ՝                                                 Ա.ՍԱՐԳՍՅԱՆ</t>
  </si>
  <si>
    <t>ՀՀ Սյունիքի մարզի Սիսիանի համայնքի ավագանու 2020թ. հունիսի 25-ի թիվ 50-Ա որոշման</t>
  </si>
  <si>
    <t>ՀԱՄԱՅՆՔԻ ՂԵԿԱՎԱՐ՝                                                    Ա.ՍԱՐԳՍՅԱՆ</t>
  </si>
  <si>
    <t>ՀՀ Սյունիքի մարզի Սիսիանի համայնքի ավագանու 2020թ.հունիսի 25-ի 
թիվ 50-Ա որոշման</t>
  </si>
  <si>
    <t>ՀՀ ՍՅՈՒՆԻՔԻ ՄԱՐԶԻ ՍԻՍԻԱՆԻ ՀԱՄԱՅՆՔԻ ԱՎԱԳԱՆՈՒ 2019 ԹՎԱԿԱՆԻ ԴԵԿՏԵՄԲԵՐԻ 11-Ի ԹԻՎ 97-Ա ՈՐՈՇՄԱՆ 
3-ՐԴ ԿԵՏԻ 2-ՐԴ ՀԱՏՎԱԾՈՒՄ ԿԱՏԱՐՎՈՂ ՓՈՓՈԽՈՒԹՅՈՒՆՆԵՐԸ ԵՎ ԼՐԱՑՈՒՄՆԵՐԸ</t>
  </si>
  <si>
    <t>ՀԱՄԱՅՆՔԻ ՂԵԿԱՎԱՐ՝                                        Ա.ՍԱՐԳՍՅԱՆ</t>
  </si>
  <si>
    <t>ՀԱՄԱՅՆՔԻ ՂԵԿԱՎԱՐ՝                                          Ա.ՍԱՐԳՍՅԱՆ</t>
  </si>
  <si>
    <t>ՀՀ Սյունիքի մարզի Սիսիանի համայնքի ավագանու 2020թ. հունիսի 25-ի 
թիվ 50-Ա որոշման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</si>
</sst>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"/>
  </numFmts>
  <fonts count="46">
    <font>
      <sz val="10"/>
      <name val="Arial"/>
      <family val="0"/>
    </font>
    <font>
      <sz val="9"/>
      <color indexed="8"/>
      <name val="Sylfaen"/>
      <family val="1"/>
    </font>
    <font>
      <sz val="9"/>
      <name val="Arial"/>
      <family val="2"/>
    </font>
    <font>
      <sz val="9"/>
      <color indexed="8"/>
      <name val="Arial AMU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Sylfaen"/>
      <family val="1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0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10"/>
      <name val="Arial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183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2" fillId="0" borderId="12" xfId="0" applyNumberFormat="1" applyFont="1" applyFill="1" applyBorder="1" applyAlignment="1">
      <alignment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8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2" fillId="0" borderId="12" xfId="0" applyNumberFormat="1" applyFont="1" applyBorder="1" applyAlignment="1">
      <alignment/>
    </xf>
    <xf numFmtId="185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185" fontId="2" fillId="0" borderId="12" xfId="0" applyNumberFormat="1" applyFont="1" applyFill="1" applyBorder="1" applyAlignment="1">
      <alignment horizontal="right"/>
    </xf>
    <xf numFmtId="0" fontId="2" fillId="0" borderId="14" xfId="0" applyFont="1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top" wrapText="1" readingOrder="1"/>
      <protection locked="0"/>
    </xf>
    <xf numFmtId="0" fontId="1" fillId="33" borderId="15" xfId="0" applyFont="1" applyFill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183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12" xfId="0" applyNumberFormat="1" applyFill="1" applyBorder="1" applyAlignment="1">
      <alignment/>
    </xf>
    <xf numFmtId="185" fontId="0" fillId="0" borderId="0" xfId="0" applyNumberFormat="1" applyAlignment="1">
      <alignment/>
    </xf>
    <xf numFmtId="0" fontId="10" fillId="0" borderId="10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183" fontId="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185" fontId="0" fillId="0" borderId="12" xfId="0" applyNumberFormat="1" applyFont="1" applyBorder="1" applyAlignment="1">
      <alignment/>
    </xf>
    <xf numFmtId="185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183" fontId="4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83" fontId="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3" fontId="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6" xfId="0" applyFont="1" applyFill="1" applyBorder="1" applyAlignment="1" applyProtection="1">
      <alignment horizontal="right" vertical="center" wrapText="1" readingOrder="1"/>
      <protection locked="0"/>
    </xf>
    <xf numFmtId="0" fontId="4" fillId="0" borderId="11" xfId="0" applyFont="1" applyFill="1" applyBorder="1" applyAlignment="1" applyProtection="1">
      <alignment horizontal="right" vertical="center" wrapText="1" readingOrder="1"/>
      <protection locked="0"/>
    </xf>
    <xf numFmtId="0" fontId="4" fillId="0" borderId="17" xfId="0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Font="1" applyFill="1" applyBorder="1" applyAlignment="1" applyProtection="1">
      <alignment horizontal="right" vertical="center" wrapText="1" readingOrder="1"/>
      <protection locked="0"/>
    </xf>
    <xf numFmtId="183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 applyProtection="1">
      <alignment horizontal="center" wrapText="1" readingOrder="1"/>
      <protection locked="0"/>
    </xf>
    <xf numFmtId="0" fontId="2" fillId="0" borderId="18" xfId="0" applyFont="1" applyFill="1" applyBorder="1" applyAlignment="1">
      <alignment horizontal="center"/>
    </xf>
    <xf numFmtId="183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3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horizontal="center" vertical="top" wrapText="1" readingOrder="1"/>
      <protection locked="0"/>
    </xf>
    <xf numFmtId="0" fontId="6" fillId="0" borderId="0" xfId="0" applyFont="1" applyFill="1" applyAlignment="1">
      <alignment horizontal="center" wrapText="1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83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3" fontId="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Font="1" applyBorder="1" applyAlignment="1" applyProtection="1">
      <alignment horizontal="righ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5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12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right" vertical="center" wrapText="1" readingOrder="1"/>
      <protection locked="0"/>
    </xf>
    <xf numFmtId="18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33" borderId="16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3" xfId="0" applyFont="1" applyFill="1" applyBorder="1" applyAlignment="1" applyProtection="1">
      <alignment vertical="center" wrapText="1" readingOrder="1"/>
      <protection locked="0"/>
    </xf>
    <xf numFmtId="0" fontId="2" fillId="0" borderId="19" xfId="0" applyFont="1" applyFill="1" applyBorder="1" applyAlignment="1" applyProtection="1">
      <alignment vertical="center" wrapText="1" readingOrder="1"/>
      <protection locked="0"/>
    </xf>
    <xf numFmtId="0" fontId="2" fillId="0" borderId="20" xfId="0" applyFont="1" applyFill="1" applyBorder="1" applyAlignment="1" applyProtection="1">
      <alignment vertical="center" wrapText="1" readingOrder="1"/>
      <protection locked="0"/>
    </xf>
    <xf numFmtId="0" fontId="1" fillId="0" borderId="16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vertical="center" wrapText="1" readingOrder="1"/>
      <protection locked="0"/>
    </xf>
    <xf numFmtId="0" fontId="1" fillId="0" borderId="23" xfId="0" applyFont="1" applyFill="1" applyBorder="1" applyAlignment="1" applyProtection="1">
      <alignment horizontal="center" vertical="center" wrapText="1" readingOrder="1"/>
      <protection locked="0"/>
    </xf>
    <xf numFmtId="0" fontId="1" fillId="0" borderId="24" xfId="0" applyFont="1" applyFill="1" applyBorder="1" applyAlignment="1" applyProtection="1">
      <alignment horizontal="center" vertical="center" wrapText="1" readingOrder="1"/>
      <protection locked="0"/>
    </xf>
    <xf numFmtId="0" fontId="1" fillId="0" borderId="25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vertical="center" wrapText="1" readingOrder="1"/>
      <protection locked="0"/>
    </xf>
    <xf numFmtId="0" fontId="2" fillId="0" borderId="22" xfId="0" applyFont="1" applyFill="1" applyBorder="1" applyAlignment="1" applyProtection="1">
      <alignment vertical="center" wrapText="1" readingOrder="1"/>
      <protection locked="0"/>
    </xf>
    <xf numFmtId="0" fontId="2" fillId="0" borderId="15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Fill="1" applyBorder="1" applyAlignment="1" applyProtection="1">
      <alignment vertical="center" wrapText="1" readingOrder="1"/>
      <protection locked="0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Font="1" applyFill="1" applyBorder="1" applyAlignment="1" applyProtection="1">
      <alignment horizontal="center" vertical="center" wrapText="1" readingOrder="1"/>
      <protection locked="0"/>
    </xf>
    <xf numFmtId="0" fontId="7" fillId="0" borderId="24" xfId="0" applyFont="1" applyFill="1" applyBorder="1" applyAlignment="1" applyProtection="1">
      <alignment horizontal="center" vertical="center" wrapText="1" readingOrder="1"/>
      <protection locked="0"/>
    </xf>
    <xf numFmtId="0" fontId="7" fillId="0" borderId="25" xfId="0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showGridLines="0" tabSelected="1" zoomScalePageLayoutView="0" workbookViewId="0" topLeftCell="A1">
      <selection activeCell="Z12" sqref="Z12"/>
    </sheetView>
  </sheetViews>
  <sheetFormatPr defaultColWidth="9.140625" defaultRowHeight="12.75"/>
  <cols>
    <col min="1" max="1" width="3.421875" style="4" customWidth="1"/>
    <col min="2" max="2" width="1.8515625" style="4" customWidth="1"/>
    <col min="3" max="3" width="56.7109375" style="4" customWidth="1"/>
    <col min="4" max="4" width="6.57421875" style="4" customWidth="1"/>
    <col min="5" max="5" width="2.8515625" style="4" hidden="1" customWidth="1"/>
    <col min="6" max="6" width="8.421875" style="4" hidden="1" customWidth="1"/>
    <col min="7" max="7" width="6.140625" style="4" hidden="1" customWidth="1"/>
    <col min="8" max="8" width="0" style="4" hidden="1" customWidth="1"/>
    <col min="9" max="9" width="0.9921875" style="4" hidden="1" customWidth="1"/>
    <col min="10" max="10" width="2.7109375" style="4" hidden="1" customWidth="1"/>
    <col min="11" max="11" width="6.421875" style="4" hidden="1" customWidth="1"/>
    <col min="12" max="12" width="3.57421875" style="4" hidden="1" customWidth="1"/>
    <col min="13" max="13" width="8.57421875" style="4" hidden="1" customWidth="1"/>
    <col min="14" max="14" width="6.8515625" style="4" hidden="1" customWidth="1"/>
    <col min="15" max="15" width="4.140625" style="4" hidden="1" customWidth="1"/>
    <col min="16" max="16" width="2.57421875" style="4" hidden="1" customWidth="1"/>
    <col min="17" max="17" width="0" style="4" hidden="1" customWidth="1"/>
    <col min="18" max="18" width="9.7109375" style="4" hidden="1" customWidth="1"/>
    <col min="19" max="19" width="9.140625" style="4" hidden="1" customWidth="1"/>
    <col min="20" max="20" width="2.00390625" style="4" hidden="1" customWidth="1"/>
    <col min="21" max="21" width="9.140625" style="4" hidden="1" customWidth="1"/>
    <col min="22" max="22" width="0" style="4" hidden="1" customWidth="1"/>
    <col min="23" max="23" width="3.421875" style="4" hidden="1" customWidth="1"/>
    <col min="24" max="25" width="9.140625" style="4" hidden="1" customWidth="1"/>
    <col min="26" max="26" width="10.8515625" style="4" customWidth="1"/>
    <col min="27" max="27" width="0" style="4" hidden="1" customWidth="1"/>
    <col min="28" max="28" width="9.140625" style="4" customWidth="1"/>
    <col min="29" max="31" width="0" style="4" hidden="1" customWidth="1"/>
    <col min="32" max="32" width="10.140625" style="4" customWidth="1"/>
    <col min="33" max="16384" width="9.140625" style="4" customWidth="1"/>
  </cols>
  <sheetData>
    <row r="1" spans="6:32" ht="16.5" customHeight="1">
      <c r="F1" s="12" t="s">
        <v>156</v>
      </c>
      <c r="G1" s="12"/>
      <c r="T1" s="56"/>
      <c r="U1" s="56"/>
      <c r="Z1" s="56" t="s">
        <v>156</v>
      </c>
      <c r="AA1" s="56"/>
      <c r="AB1" s="56"/>
      <c r="AC1" s="56"/>
      <c r="AD1" s="56"/>
      <c r="AE1" s="56"/>
      <c r="AF1" s="56"/>
    </row>
    <row r="2" spans="6:32" ht="47.25" customHeight="1">
      <c r="F2" s="57" t="s">
        <v>157</v>
      </c>
      <c r="G2" s="57"/>
      <c r="H2" s="57"/>
      <c r="I2" s="57"/>
      <c r="J2" s="57"/>
      <c r="K2" s="57"/>
      <c r="L2" s="57"/>
      <c r="T2" s="57"/>
      <c r="U2" s="57"/>
      <c r="Z2" s="103" t="s">
        <v>171</v>
      </c>
      <c r="AA2" s="103"/>
      <c r="AB2" s="103"/>
      <c r="AC2" s="103"/>
      <c r="AD2" s="103"/>
      <c r="AE2" s="103"/>
      <c r="AF2" s="103"/>
    </row>
    <row r="3" spans="1:32" ht="30.75" customHeight="1">
      <c r="A3" s="58" t="s">
        <v>158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28:32" ht="21.75" customHeight="1">
      <c r="AB4" s="59" t="s">
        <v>0</v>
      </c>
      <c r="AC4" s="59"/>
      <c r="AD4" s="59"/>
      <c r="AE4" s="59"/>
      <c r="AF4" s="59"/>
    </row>
    <row r="5" spans="1:32" ht="18" customHeight="1">
      <c r="A5" s="51" t="s">
        <v>1</v>
      </c>
      <c r="B5" s="104"/>
      <c r="C5" s="51" t="s">
        <v>2</v>
      </c>
      <c r="D5" s="51" t="s">
        <v>3</v>
      </c>
      <c r="E5" s="51" t="s">
        <v>4</v>
      </c>
      <c r="F5" s="104"/>
      <c r="G5" s="51" t="s">
        <v>5</v>
      </c>
      <c r="H5" s="105"/>
      <c r="I5" s="105"/>
      <c r="J5" s="105"/>
      <c r="K5" s="105"/>
      <c r="L5" s="106"/>
      <c r="M5" s="107"/>
      <c r="N5" s="108"/>
      <c r="O5" s="51" t="s">
        <v>4</v>
      </c>
      <c r="P5" s="104"/>
      <c r="Q5" s="51" t="s">
        <v>5</v>
      </c>
      <c r="R5" s="105"/>
      <c r="S5" s="105"/>
      <c r="T5" s="105"/>
      <c r="U5" s="105"/>
      <c r="V5" s="106"/>
      <c r="W5" s="107"/>
      <c r="X5" s="108"/>
      <c r="Y5" s="109" t="s">
        <v>3</v>
      </c>
      <c r="Z5" s="110" t="s">
        <v>155</v>
      </c>
      <c r="AA5" s="111"/>
      <c r="AB5" s="112" t="s">
        <v>5</v>
      </c>
      <c r="AC5" s="113"/>
      <c r="AD5" s="113"/>
      <c r="AE5" s="113"/>
      <c r="AF5" s="114"/>
    </row>
    <row r="6" spans="1:32" ht="30" customHeight="1">
      <c r="A6" s="115"/>
      <c r="B6" s="116"/>
      <c r="C6" s="117"/>
      <c r="D6" s="117"/>
      <c r="E6" s="115"/>
      <c r="F6" s="116"/>
      <c r="G6" s="51" t="s">
        <v>6</v>
      </c>
      <c r="H6" s="105"/>
      <c r="I6" s="105"/>
      <c r="J6" s="106"/>
      <c r="K6" s="51" t="s">
        <v>7</v>
      </c>
      <c r="L6" s="105"/>
      <c r="M6" s="105"/>
      <c r="N6" s="106"/>
      <c r="O6" s="115"/>
      <c r="P6" s="116"/>
      <c r="Q6" s="51" t="s">
        <v>6</v>
      </c>
      <c r="R6" s="105"/>
      <c r="S6" s="105"/>
      <c r="T6" s="106"/>
      <c r="U6" s="51" t="s">
        <v>7</v>
      </c>
      <c r="V6" s="105"/>
      <c r="W6" s="105"/>
      <c r="X6" s="106"/>
      <c r="Y6" s="115"/>
      <c r="Z6" s="111"/>
      <c r="AA6" s="111"/>
      <c r="AB6" s="110" t="s">
        <v>6</v>
      </c>
      <c r="AC6" s="111"/>
      <c r="AD6" s="111"/>
      <c r="AE6" s="111"/>
      <c r="AF6" s="118" t="s">
        <v>7</v>
      </c>
    </row>
    <row r="7" ht="409.5" customHeight="1" hidden="1"/>
    <row r="8" spans="1:32" ht="33.75" customHeight="1">
      <c r="A8" s="51" t="s">
        <v>13</v>
      </c>
      <c r="B8" s="42"/>
      <c r="C8" s="14" t="s">
        <v>14</v>
      </c>
      <c r="D8" s="15"/>
      <c r="E8" s="52">
        <v>1776231.8009999997</v>
      </c>
      <c r="F8" s="42"/>
      <c r="G8" s="52">
        <v>1321495.0869999998</v>
      </c>
      <c r="H8" s="41"/>
      <c r="I8" s="41"/>
      <c r="J8" s="42"/>
      <c r="K8" s="52">
        <v>655284.0364999999</v>
      </c>
      <c r="L8" s="41"/>
      <c r="M8" s="41"/>
      <c r="N8" s="42"/>
      <c r="P8" s="43">
        <v>1450476.46</v>
      </c>
      <c r="Q8" s="44"/>
      <c r="R8" s="43">
        <v>1320633.78</v>
      </c>
      <c r="S8" s="45"/>
      <c r="T8" s="45"/>
      <c r="U8" s="44"/>
      <c r="V8" s="43">
        <v>129842.68</v>
      </c>
      <c r="W8" s="45"/>
      <c r="X8" s="45"/>
      <c r="Y8" s="50"/>
      <c r="Z8" s="16">
        <f aca="true" t="shared" si="0" ref="Z8:AF8">+E8-P8</f>
        <v>325755.3409999998</v>
      </c>
      <c r="AA8" s="16">
        <f t="shared" si="0"/>
        <v>0</v>
      </c>
      <c r="AB8" s="16">
        <f t="shared" si="0"/>
        <v>861.306999999797</v>
      </c>
      <c r="AC8" s="16">
        <f t="shared" si="0"/>
        <v>0</v>
      </c>
      <c r="AD8" s="16">
        <f t="shared" si="0"/>
        <v>0</v>
      </c>
      <c r="AE8" s="16">
        <f t="shared" si="0"/>
        <v>0</v>
      </c>
      <c r="AF8" s="16">
        <f t="shared" si="0"/>
        <v>525441.3565</v>
      </c>
    </row>
    <row r="9" spans="1:32" ht="27" customHeight="1">
      <c r="A9" s="51" t="s">
        <v>15</v>
      </c>
      <c r="B9" s="42"/>
      <c r="C9" s="14" t="s">
        <v>16</v>
      </c>
      <c r="D9" s="15" t="s">
        <v>17</v>
      </c>
      <c r="E9" s="52">
        <v>212108.16700000002</v>
      </c>
      <c r="F9" s="42"/>
      <c r="G9" s="52">
        <v>212108.16700000002</v>
      </c>
      <c r="H9" s="41"/>
      <c r="I9" s="41"/>
      <c r="J9" s="42"/>
      <c r="K9" s="53" t="s">
        <v>18</v>
      </c>
      <c r="L9" s="41"/>
      <c r="M9" s="41"/>
      <c r="N9" s="42"/>
      <c r="P9" s="43">
        <v>212008.16700000002</v>
      </c>
      <c r="Q9" s="44"/>
      <c r="R9" s="43">
        <v>212008.16700000002</v>
      </c>
      <c r="S9" s="45"/>
      <c r="T9" s="45"/>
      <c r="U9" s="44"/>
      <c r="V9" s="46" t="s">
        <v>18</v>
      </c>
      <c r="W9" s="47"/>
      <c r="X9" s="47"/>
      <c r="Y9" s="48"/>
      <c r="Z9" s="16">
        <f aca="true" t="shared" si="1" ref="Z9:AE14">+E9-P9</f>
        <v>100</v>
      </c>
      <c r="AA9" s="16">
        <f t="shared" si="1"/>
        <v>0</v>
      </c>
      <c r="AB9" s="16">
        <f t="shared" si="1"/>
        <v>100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 t="s">
        <v>18</v>
      </c>
    </row>
    <row r="10" spans="1:32" ht="51">
      <c r="A10" s="51" t="s">
        <v>19</v>
      </c>
      <c r="B10" s="42"/>
      <c r="C10" s="14" t="s">
        <v>20</v>
      </c>
      <c r="D10" s="15" t="s">
        <v>21</v>
      </c>
      <c r="E10" s="52">
        <v>16075.64</v>
      </c>
      <c r="F10" s="42"/>
      <c r="G10" s="52">
        <v>16075.64</v>
      </c>
      <c r="H10" s="41"/>
      <c r="I10" s="41"/>
      <c r="J10" s="42"/>
      <c r="K10" s="53" t="s">
        <v>18</v>
      </c>
      <c r="L10" s="41"/>
      <c r="M10" s="41"/>
      <c r="N10" s="42"/>
      <c r="P10" s="43">
        <v>15975.64</v>
      </c>
      <c r="Q10" s="44"/>
      <c r="R10" s="43">
        <v>15975.64</v>
      </c>
      <c r="S10" s="45"/>
      <c r="T10" s="45"/>
      <c r="U10" s="44"/>
      <c r="V10" s="46" t="s">
        <v>18</v>
      </c>
      <c r="W10" s="47"/>
      <c r="X10" s="47"/>
      <c r="Y10" s="48"/>
      <c r="Z10" s="16">
        <f t="shared" si="1"/>
        <v>100</v>
      </c>
      <c r="AA10" s="16">
        <f t="shared" si="1"/>
        <v>0</v>
      </c>
      <c r="AB10" s="16">
        <f t="shared" si="1"/>
        <v>100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 t="s">
        <v>18</v>
      </c>
    </row>
    <row r="11" spans="1:32" ht="60.75" customHeight="1">
      <c r="A11" s="51" t="s">
        <v>22</v>
      </c>
      <c r="B11" s="42"/>
      <c r="C11" s="14" t="s">
        <v>23</v>
      </c>
      <c r="D11" s="15"/>
      <c r="E11" s="52">
        <v>100</v>
      </c>
      <c r="F11" s="42"/>
      <c r="G11" s="52">
        <v>100</v>
      </c>
      <c r="H11" s="41"/>
      <c r="I11" s="41"/>
      <c r="J11" s="42"/>
      <c r="K11" s="53" t="s">
        <v>18</v>
      </c>
      <c r="L11" s="41"/>
      <c r="M11" s="41"/>
      <c r="N11" s="42"/>
      <c r="P11" s="43">
        <v>0</v>
      </c>
      <c r="Q11" s="44"/>
      <c r="R11" s="43">
        <v>0</v>
      </c>
      <c r="S11" s="45"/>
      <c r="T11" s="45"/>
      <c r="U11" s="44"/>
      <c r="V11" s="46" t="s">
        <v>18</v>
      </c>
      <c r="W11" s="47"/>
      <c r="X11" s="47"/>
      <c r="Y11" s="48"/>
      <c r="Z11" s="16">
        <f t="shared" si="1"/>
        <v>100</v>
      </c>
      <c r="AA11" s="16">
        <f t="shared" si="1"/>
        <v>0</v>
      </c>
      <c r="AB11" s="16">
        <f t="shared" si="1"/>
        <v>100</v>
      </c>
      <c r="AC11" s="16">
        <f t="shared" si="1"/>
        <v>0</v>
      </c>
      <c r="AD11" s="16">
        <f t="shared" si="1"/>
        <v>0</v>
      </c>
      <c r="AE11" s="16">
        <f t="shared" si="1"/>
        <v>0</v>
      </c>
      <c r="AF11" s="16" t="s">
        <v>18</v>
      </c>
    </row>
    <row r="12" spans="1:32" ht="31.5" customHeight="1">
      <c r="A12" s="51" t="s">
        <v>24</v>
      </c>
      <c r="B12" s="42"/>
      <c r="C12" s="14" t="s">
        <v>25</v>
      </c>
      <c r="D12" s="15" t="s">
        <v>26</v>
      </c>
      <c r="E12" s="52">
        <v>1373417.521</v>
      </c>
      <c r="F12" s="42"/>
      <c r="G12" s="52">
        <v>921713.3069999999</v>
      </c>
      <c r="H12" s="41"/>
      <c r="I12" s="41"/>
      <c r="J12" s="42"/>
      <c r="K12" s="52">
        <v>451704.214</v>
      </c>
      <c r="L12" s="41"/>
      <c r="M12" s="41"/>
      <c r="N12" s="42"/>
      <c r="P12" s="43">
        <v>1048120.5799999998</v>
      </c>
      <c r="Q12" s="44"/>
      <c r="R12" s="43">
        <v>921310.3999999999</v>
      </c>
      <c r="S12" s="45"/>
      <c r="T12" s="45"/>
      <c r="U12" s="44"/>
      <c r="V12" s="43">
        <v>126810.18</v>
      </c>
      <c r="W12" s="45"/>
      <c r="X12" s="45"/>
      <c r="Y12" s="50"/>
      <c r="Z12" s="16">
        <f t="shared" si="1"/>
        <v>325296.9410000001</v>
      </c>
      <c r="AA12" s="16">
        <f t="shared" si="1"/>
        <v>0</v>
      </c>
      <c r="AB12" s="16">
        <f t="shared" si="1"/>
        <v>402.9070000000065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>+K12-V12</f>
        <v>324894.034</v>
      </c>
    </row>
    <row r="13" spans="1:32" ht="42" customHeight="1">
      <c r="A13" s="51" t="s">
        <v>27</v>
      </c>
      <c r="B13" s="42"/>
      <c r="C13" s="14" t="s">
        <v>28</v>
      </c>
      <c r="D13" s="15" t="s">
        <v>29</v>
      </c>
      <c r="E13" s="52">
        <v>921713.3069999999</v>
      </c>
      <c r="F13" s="42"/>
      <c r="G13" s="52">
        <v>921713.3069999999</v>
      </c>
      <c r="H13" s="41"/>
      <c r="I13" s="41"/>
      <c r="J13" s="42"/>
      <c r="K13" s="53" t="s">
        <v>18</v>
      </c>
      <c r="L13" s="41"/>
      <c r="M13" s="41"/>
      <c r="N13" s="42"/>
      <c r="P13" s="43">
        <v>921310.3999999999</v>
      </c>
      <c r="Q13" s="44"/>
      <c r="R13" s="43">
        <v>921310.3999999999</v>
      </c>
      <c r="S13" s="45"/>
      <c r="T13" s="45"/>
      <c r="U13" s="44"/>
      <c r="V13" s="46" t="s">
        <v>18</v>
      </c>
      <c r="W13" s="47"/>
      <c r="X13" s="47"/>
      <c r="Y13" s="48"/>
      <c r="Z13" s="16">
        <f t="shared" si="1"/>
        <v>402.9070000000065</v>
      </c>
      <c r="AA13" s="16">
        <f t="shared" si="1"/>
        <v>0</v>
      </c>
      <c r="AB13" s="16">
        <f t="shared" si="1"/>
        <v>402.9070000000065</v>
      </c>
      <c r="AC13" s="16">
        <f t="shared" si="1"/>
        <v>0</v>
      </c>
      <c r="AD13" s="16">
        <f t="shared" si="1"/>
        <v>0</v>
      </c>
      <c r="AE13" s="16">
        <f t="shared" si="1"/>
        <v>0</v>
      </c>
      <c r="AF13" s="16" t="s">
        <v>18</v>
      </c>
    </row>
    <row r="14" spans="1:32" ht="27.75" customHeight="1">
      <c r="A14" s="51" t="s">
        <v>30</v>
      </c>
      <c r="B14" s="42"/>
      <c r="C14" s="14" t="s">
        <v>31</v>
      </c>
      <c r="D14" s="15"/>
      <c r="E14" s="52">
        <v>5403.507</v>
      </c>
      <c r="F14" s="42"/>
      <c r="G14" s="52">
        <v>5403.507</v>
      </c>
      <c r="H14" s="41"/>
      <c r="I14" s="41"/>
      <c r="J14" s="42"/>
      <c r="K14" s="53" t="s">
        <v>18</v>
      </c>
      <c r="L14" s="41"/>
      <c r="M14" s="41"/>
      <c r="N14" s="42"/>
      <c r="P14" s="43">
        <v>5000.6</v>
      </c>
      <c r="Q14" s="44"/>
      <c r="R14" s="43">
        <v>5000.6</v>
      </c>
      <c r="S14" s="45"/>
      <c r="T14" s="45"/>
      <c r="U14" s="44"/>
      <c r="V14" s="46" t="s">
        <v>18</v>
      </c>
      <c r="W14" s="47"/>
      <c r="X14" s="47"/>
      <c r="Y14" s="48"/>
      <c r="Z14" s="16">
        <f t="shared" si="1"/>
        <v>402.90699999999924</v>
      </c>
      <c r="AA14" s="16">
        <f t="shared" si="1"/>
        <v>0</v>
      </c>
      <c r="AB14" s="16">
        <f t="shared" si="1"/>
        <v>402.90699999999924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 t="s">
        <v>18</v>
      </c>
    </row>
    <row r="15" spans="1:32" ht="37.5" customHeight="1">
      <c r="A15" s="51" t="s">
        <v>32</v>
      </c>
      <c r="B15" s="42"/>
      <c r="C15" s="14" t="s">
        <v>33</v>
      </c>
      <c r="D15" s="15" t="s">
        <v>34</v>
      </c>
      <c r="E15" s="52">
        <v>451704.214</v>
      </c>
      <c r="F15" s="42"/>
      <c r="G15" s="53" t="s">
        <v>18</v>
      </c>
      <c r="H15" s="41"/>
      <c r="I15" s="41"/>
      <c r="J15" s="42"/>
      <c r="K15" s="52">
        <v>451704.214</v>
      </c>
      <c r="L15" s="41"/>
      <c r="M15" s="41"/>
      <c r="N15" s="42"/>
      <c r="P15" s="43">
        <v>126810.18</v>
      </c>
      <c r="Q15" s="44"/>
      <c r="R15" s="46" t="s">
        <v>18</v>
      </c>
      <c r="S15" s="47"/>
      <c r="T15" s="47"/>
      <c r="U15" s="49"/>
      <c r="V15" s="43">
        <v>126810.18</v>
      </c>
      <c r="W15" s="45"/>
      <c r="X15" s="45"/>
      <c r="Y15" s="50"/>
      <c r="Z15" s="16">
        <f aca="true" t="shared" si="2" ref="Z15:AA19">+E15-P15</f>
        <v>324894.034</v>
      </c>
      <c r="AA15" s="16">
        <f t="shared" si="2"/>
        <v>0</v>
      </c>
      <c r="AB15" s="16" t="s">
        <v>18</v>
      </c>
      <c r="AC15" s="16">
        <f aca="true" t="shared" si="3" ref="AC15:AF17">+H15-S15</f>
        <v>0</v>
      </c>
      <c r="AD15" s="16">
        <f t="shared" si="3"/>
        <v>0</v>
      </c>
      <c r="AE15" s="16">
        <f t="shared" si="3"/>
        <v>0</v>
      </c>
      <c r="AF15" s="16">
        <f t="shared" si="3"/>
        <v>324894.034</v>
      </c>
    </row>
    <row r="16" spans="1:32" ht="30.75" customHeight="1">
      <c r="A16" s="51" t="s">
        <v>35</v>
      </c>
      <c r="B16" s="42"/>
      <c r="C16" s="14" t="s">
        <v>36</v>
      </c>
      <c r="D16" s="15"/>
      <c r="E16" s="52">
        <v>451704.214</v>
      </c>
      <c r="F16" s="42"/>
      <c r="G16" s="53" t="s">
        <v>18</v>
      </c>
      <c r="H16" s="41"/>
      <c r="I16" s="41"/>
      <c r="J16" s="42"/>
      <c r="K16" s="52">
        <v>451704.214</v>
      </c>
      <c r="L16" s="41"/>
      <c r="M16" s="41"/>
      <c r="N16" s="42"/>
      <c r="P16" s="43">
        <v>126810.18</v>
      </c>
      <c r="Q16" s="44"/>
      <c r="R16" s="46" t="s">
        <v>18</v>
      </c>
      <c r="S16" s="47"/>
      <c r="T16" s="47"/>
      <c r="U16" s="49"/>
      <c r="V16" s="43">
        <v>126810.18</v>
      </c>
      <c r="W16" s="45"/>
      <c r="X16" s="45"/>
      <c r="Y16" s="50"/>
      <c r="Z16" s="16">
        <f t="shared" si="2"/>
        <v>324894.034</v>
      </c>
      <c r="AA16" s="16">
        <f t="shared" si="2"/>
        <v>0</v>
      </c>
      <c r="AB16" s="16" t="s">
        <v>18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324894.034</v>
      </c>
    </row>
    <row r="17" spans="1:32" ht="29.25" customHeight="1">
      <c r="A17" s="51" t="s">
        <v>37</v>
      </c>
      <c r="B17" s="42"/>
      <c r="C17" s="14" t="s">
        <v>38</v>
      </c>
      <c r="D17" s="15"/>
      <c r="E17" s="52">
        <v>190706.113</v>
      </c>
      <c r="F17" s="42"/>
      <c r="G17" s="52">
        <v>187673.61299999998</v>
      </c>
      <c r="H17" s="41"/>
      <c r="I17" s="41"/>
      <c r="J17" s="42"/>
      <c r="K17" s="52">
        <v>203579.8225</v>
      </c>
      <c r="L17" s="41"/>
      <c r="M17" s="41"/>
      <c r="N17" s="42"/>
      <c r="P17" s="43">
        <v>190347.713</v>
      </c>
      <c r="Q17" s="44"/>
      <c r="R17" s="43">
        <v>187315.213</v>
      </c>
      <c r="S17" s="45"/>
      <c r="T17" s="45"/>
      <c r="U17" s="44"/>
      <c r="V17" s="43">
        <v>3032.5</v>
      </c>
      <c r="W17" s="45"/>
      <c r="X17" s="45"/>
      <c r="Y17" s="50"/>
      <c r="Z17" s="16">
        <f t="shared" si="2"/>
        <v>358.4000000000233</v>
      </c>
      <c r="AA17" s="16">
        <f t="shared" si="2"/>
        <v>0</v>
      </c>
      <c r="AB17" s="16">
        <f>+G17-R17</f>
        <v>358.3999999999942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200547.3225</v>
      </c>
    </row>
    <row r="18" spans="1:32" ht="29.25" customHeight="1">
      <c r="A18" s="51" t="s">
        <v>39</v>
      </c>
      <c r="B18" s="42"/>
      <c r="C18" s="14" t="s">
        <v>40</v>
      </c>
      <c r="D18" s="15" t="s">
        <v>41</v>
      </c>
      <c r="E18" s="52">
        <v>130599.92</v>
      </c>
      <c r="F18" s="42"/>
      <c r="G18" s="52">
        <v>130599.92</v>
      </c>
      <c r="H18" s="41"/>
      <c r="I18" s="41"/>
      <c r="J18" s="42"/>
      <c r="K18" s="53" t="s">
        <v>18</v>
      </c>
      <c r="L18" s="41"/>
      <c r="M18" s="41"/>
      <c r="N18" s="42"/>
      <c r="P18" s="43">
        <v>130299.92</v>
      </c>
      <c r="Q18" s="44"/>
      <c r="R18" s="43">
        <v>130299.92</v>
      </c>
      <c r="S18" s="45"/>
      <c r="T18" s="45"/>
      <c r="U18" s="44"/>
      <c r="V18" s="46" t="s">
        <v>18</v>
      </c>
      <c r="W18" s="47"/>
      <c r="X18" s="47"/>
      <c r="Y18" s="48"/>
      <c r="Z18" s="16">
        <f t="shared" si="2"/>
        <v>300</v>
      </c>
      <c r="AA18" s="16">
        <f t="shared" si="2"/>
        <v>0</v>
      </c>
      <c r="AB18" s="16">
        <f>+G18-R18</f>
        <v>300</v>
      </c>
      <c r="AC18" s="16">
        <f aca="true" t="shared" si="4" ref="AC18:AE22">+H18-S18</f>
        <v>0</v>
      </c>
      <c r="AD18" s="16">
        <f t="shared" si="4"/>
        <v>0</v>
      </c>
      <c r="AE18" s="16">
        <f t="shared" si="4"/>
        <v>0</v>
      </c>
      <c r="AF18" s="16" t="s">
        <v>18</v>
      </c>
    </row>
    <row r="19" spans="1:32" ht="27" customHeight="1">
      <c r="A19" s="51" t="s">
        <v>42</v>
      </c>
      <c r="B19" s="42"/>
      <c r="C19" s="14" t="s">
        <v>43</v>
      </c>
      <c r="D19" s="15"/>
      <c r="E19" s="52">
        <v>400</v>
      </c>
      <c r="F19" s="42"/>
      <c r="G19" s="52">
        <v>400</v>
      </c>
      <c r="H19" s="41"/>
      <c r="I19" s="41"/>
      <c r="J19" s="42"/>
      <c r="K19" s="53" t="s">
        <v>18</v>
      </c>
      <c r="L19" s="41"/>
      <c r="M19" s="41"/>
      <c r="N19" s="42"/>
      <c r="P19" s="43">
        <v>100</v>
      </c>
      <c r="Q19" s="44"/>
      <c r="R19" s="43">
        <v>100</v>
      </c>
      <c r="S19" s="45"/>
      <c r="T19" s="45"/>
      <c r="U19" s="44"/>
      <c r="V19" s="46" t="s">
        <v>18</v>
      </c>
      <c r="W19" s="47"/>
      <c r="X19" s="47"/>
      <c r="Y19" s="48"/>
      <c r="Z19" s="16">
        <f t="shared" si="2"/>
        <v>300</v>
      </c>
      <c r="AA19" s="16">
        <f t="shared" si="2"/>
        <v>0</v>
      </c>
      <c r="AB19" s="16">
        <f>+G19-R19</f>
        <v>300</v>
      </c>
      <c r="AC19" s="16">
        <f t="shared" si="4"/>
        <v>0</v>
      </c>
      <c r="AD19" s="16">
        <f t="shared" si="4"/>
        <v>0</v>
      </c>
      <c r="AE19" s="16">
        <f t="shared" si="4"/>
        <v>0</v>
      </c>
      <c r="AF19" s="16" t="s">
        <v>18</v>
      </c>
    </row>
    <row r="20" spans="1:32" ht="30.75" customHeight="1">
      <c r="A20" s="51" t="s">
        <v>44</v>
      </c>
      <c r="B20" s="42"/>
      <c r="C20" s="14" t="s">
        <v>45</v>
      </c>
      <c r="D20" s="15" t="s">
        <v>46</v>
      </c>
      <c r="E20" s="53" t="s">
        <v>18</v>
      </c>
      <c r="F20" s="42"/>
      <c r="G20" s="52">
        <v>58.4</v>
      </c>
      <c r="H20" s="41"/>
      <c r="I20" s="41"/>
      <c r="J20" s="42"/>
      <c r="K20" s="52">
        <v>200547.3225</v>
      </c>
      <c r="L20" s="41"/>
      <c r="M20" s="41"/>
      <c r="N20" s="42"/>
      <c r="P20" s="46" t="s">
        <v>18</v>
      </c>
      <c r="Q20" s="49"/>
      <c r="R20" s="43">
        <v>0</v>
      </c>
      <c r="S20" s="45"/>
      <c r="T20" s="45"/>
      <c r="U20" s="44"/>
      <c r="V20" s="43">
        <v>0</v>
      </c>
      <c r="W20" s="45"/>
      <c r="X20" s="45"/>
      <c r="Y20" s="50"/>
      <c r="Z20" s="16">
        <v>58.4</v>
      </c>
      <c r="AA20" s="16">
        <f>+F20-Q20</f>
        <v>0</v>
      </c>
      <c r="AB20" s="16">
        <f>+G20-R20</f>
        <v>58.4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>+K20-V20</f>
        <v>200547.3225</v>
      </c>
    </row>
    <row r="21" spans="1:32" ht="35.25" customHeight="1">
      <c r="A21" s="51" t="s">
        <v>47</v>
      </c>
      <c r="B21" s="42"/>
      <c r="C21" s="14" t="s">
        <v>48</v>
      </c>
      <c r="D21" s="15"/>
      <c r="E21" s="52">
        <v>200547.3225</v>
      </c>
      <c r="F21" s="42"/>
      <c r="G21" s="53" t="s">
        <v>18</v>
      </c>
      <c r="H21" s="41"/>
      <c r="I21" s="41"/>
      <c r="J21" s="42"/>
      <c r="K21" s="52">
        <v>200547.3225</v>
      </c>
      <c r="L21" s="41"/>
      <c r="M21" s="41"/>
      <c r="N21" s="42"/>
      <c r="P21" s="43">
        <v>0</v>
      </c>
      <c r="Q21" s="44"/>
      <c r="R21" s="46" t="s">
        <v>18</v>
      </c>
      <c r="S21" s="47"/>
      <c r="T21" s="47"/>
      <c r="U21" s="49"/>
      <c r="V21" s="43">
        <v>0</v>
      </c>
      <c r="W21" s="45"/>
      <c r="X21" s="45"/>
      <c r="Y21" s="50"/>
      <c r="Z21" s="16">
        <f>+E21-P21</f>
        <v>200547.3225</v>
      </c>
      <c r="AA21" s="16">
        <f>+F21-Q21</f>
        <v>0</v>
      </c>
      <c r="AB21" s="16" t="s">
        <v>18</v>
      </c>
      <c r="AC21" s="16">
        <f t="shared" si="4"/>
        <v>0</v>
      </c>
      <c r="AD21" s="16">
        <f t="shared" si="4"/>
        <v>0</v>
      </c>
      <c r="AE21" s="16">
        <f t="shared" si="4"/>
        <v>0</v>
      </c>
      <c r="AF21" s="16">
        <f>+K21-V21</f>
        <v>200547.3225</v>
      </c>
    </row>
    <row r="22" spans="1:32" ht="27.75" customHeight="1">
      <c r="A22" s="51" t="s">
        <v>49</v>
      </c>
      <c r="B22" s="42"/>
      <c r="C22" s="14" t="s">
        <v>50</v>
      </c>
      <c r="D22" s="15"/>
      <c r="E22" s="52">
        <v>58.4</v>
      </c>
      <c r="F22" s="42"/>
      <c r="G22" s="52">
        <v>58.4</v>
      </c>
      <c r="H22" s="41"/>
      <c r="I22" s="41"/>
      <c r="J22" s="42"/>
      <c r="K22" s="53" t="s">
        <v>18</v>
      </c>
      <c r="L22" s="41"/>
      <c r="M22" s="41"/>
      <c r="N22" s="42"/>
      <c r="P22" s="43">
        <v>0</v>
      </c>
      <c r="Q22" s="44"/>
      <c r="R22" s="43">
        <v>0</v>
      </c>
      <c r="S22" s="45"/>
      <c r="T22" s="45"/>
      <c r="U22" s="44"/>
      <c r="V22" s="46" t="s">
        <v>18</v>
      </c>
      <c r="W22" s="47"/>
      <c r="X22" s="47"/>
      <c r="Y22" s="48"/>
      <c r="Z22" s="16">
        <f>+E22-P22</f>
        <v>58.4</v>
      </c>
      <c r="AA22" s="16">
        <f>+F22-Q22</f>
        <v>0</v>
      </c>
      <c r="AB22" s="16">
        <f>+G22-R22</f>
        <v>58.4</v>
      </c>
      <c r="AC22" s="16">
        <f t="shared" si="4"/>
        <v>0</v>
      </c>
      <c r="AD22" s="16">
        <f t="shared" si="4"/>
        <v>0</v>
      </c>
      <c r="AE22" s="16">
        <f t="shared" si="4"/>
        <v>0</v>
      </c>
      <c r="AF22" s="16" t="s">
        <v>18</v>
      </c>
    </row>
    <row r="23" ht="9.75" customHeight="1"/>
    <row r="24" ht="409.5" customHeight="1" hidden="1"/>
    <row r="25" ht="1.5" customHeight="1"/>
    <row r="26" spans="2:11" ht="3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</row>
    <row r="27" spans="1:32" ht="72" customHeight="1">
      <c r="A27" s="119" t="s">
        <v>170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</row>
  </sheetData>
  <sheetProtection/>
  <mergeCells count="129">
    <mergeCell ref="Z2:AF2"/>
    <mergeCell ref="Z1:AF1"/>
    <mergeCell ref="A27:AF27"/>
    <mergeCell ref="B26:K26"/>
    <mergeCell ref="T1:U1"/>
    <mergeCell ref="F2:L2"/>
    <mergeCell ref="T2:U2"/>
    <mergeCell ref="A3:AF3"/>
    <mergeCell ref="AB4:AF4"/>
    <mergeCell ref="A21:B21"/>
    <mergeCell ref="E21:F21"/>
    <mergeCell ref="G21:J21"/>
    <mergeCell ref="K21:N21"/>
    <mergeCell ref="A22:B22"/>
    <mergeCell ref="E22:F22"/>
    <mergeCell ref="G22:J22"/>
    <mergeCell ref="K22:N22"/>
    <mergeCell ref="A20:B20"/>
    <mergeCell ref="E20:F20"/>
    <mergeCell ref="G20:J20"/>
    <mergeCell ref="K20:N20"/>
    <mergeCell ref="A18:B18"/>
    <mergeCell ref="E18:F18"/>
    <mergeCell ref="G18:J18"/>
    <mergeCell ref="K18:N18"/>
    <mergeCell ref="A19:B19"/>
    <mergeCell ref="E19:F19"/>
    <mergeCell ref="G19:J19"/>
    <mergeCell ref="K19:N19"/>
    <mergeCell ref="A16:B16"/>
    <mergeCell ref="E16:F16"/>
    <mergeCell ref="G16:J16"/>
    <mergeCell ref="K16:N16"/>
    <mergeCell ref="A17:B17"/>
    <mergeCell ref="E17:F17"/>
    <mergeCell ref="G17:J17"/>
    <mergeCell ref="K17:N17"/>
    <mergeCell ref="A14:B14"/>
    <mergeCell ref="E14:F14"/>
    <mergeCell ref="G14:J14"/>
    <mergeCell ref="K14:N14"/>
    <mergeCell ref="A15:B15"/>
    <mergeCell ref="E15:F15"/>
    <mergeCell ref="G15:J15"/>
    <mergeCell ref="K15:N15"/>
    <mergeCell ref="A12:B12"/>
    <mergeCell ref="E12:F12"/>
    <mergeCell ref="G12:J12"/>
    <mergeCell ref="K12:N12"/>
    <mergeCell ref="A13:B13"/>
    <mergeCell ref="E13:F13"/>
    <mergeCell ref="G13:J13"/>
    <mergeCell ref="K13:N13"/>
    <mergeCell ref="A10:B10"/>
    <mergeCell ref="E10:F10"/>
    <mergeCell ref="G10:J10"/>
    <mergeCell ref="K10:N10"/>
    <mergeCell ref="A11:B11"/>
    <mergeCell ref="E11:F11"/>
    <mergeCell ref="G11:J11"/>
    <mergeCell ref="K11:N11"/>
    <mergeCell ref="A8:B8"/>
    <mergeCell ref="E8:F8"/>
    <mergeCell ref="G8:J8"/>
    <mergeCell ref="K8:N8"/>
    <mergeCell ref="A9:B9"/>
    <mergeCell ref="E9:F9"/>
    <mergeCell ref="G9:J9"/>
    <mergeCell ref="K9:N9"/>
    <mergeCell ref="A5:B6"/>
    <mergeCell ref="C5:C6"/>
    <mergeCell ref="D5:D6"/>
    <mergeCell ref="E5:F6"/>
    <mergeCell ref="G5:L5"/>
    <mergeCell ref="G6:J6"/>
    <mergeCell ref="K6:N6"/>
    <mergeCell ref="P10:Q10"/>
    <mergeCell ref="R10:U10"/>
    <mergeCell ref="V10:Y10"/>
    <mergeCell ref="P8:Q8"/>
    <mergeCell ref="R8:U8"/>
    <mergeCell ref="V8:Y8"/>
    <mergeCell ref="P9:Q9"/>
    <mergeCell ref="R9:U9"/>
    <mergeCell ref="V9:Y9"/>
    <mergeCell ref="P12:Q12"/>
    <mergeCell ref="R12:U12"/>
    <mergeCell ref="V12:Y12"/>
    <mergeCell ref="P11:Q11"/>
    <mergeCell ref="R11:U11"/>
    <mergeCell ref="V11:Y11"/>
    <mergeCell ref="P14:Q14"/>
    <mergeCell ref="R14:U14"/>
    <mergeCell ref="V14:Y14"/>
    <mergeCell ref="P13:Q13"/>
    <mergeCell ref="R13:U13"/>
    <mergeCell ref="V13:Y13"/>
    <mergeCell ref="P16:Q16"/>
    <mergeCell ref="R16:U16"/>
    <mergeCell ref="V16:Y16"/>
    <mergeCell ref="P15:Q15"/>
    <mergeCell ref="R15:U15"/>
    <mergeCell ref="V15:Y15"/>
    <mergeCell ref="P18:Q18"/>
    <mergeCell ref="R18:U18"/>
    <mergeCell ref="V18:Y18"/>
    <mergeCell ref="P17:Q17"/>
    <mergeCell ref="R17:U17"/>
    <mergeCell ref="V17:Y17"/>
    <mergeCell ref="Y5:Y6"/>
    <mergeCell ref="P21:Q21"/>
    <mergeCell ref="R21:U21"/>
    <mergeCell ref="V21:Y21"/>
    <mergeCell ref="P20:Q20"/>
    <mergeCell ref="R20:U20"/>
    <mergeCell ref="V20:Y20"/>
    <mergeCell ref="P19:Q19"/>
    <mergeCell ref="R19:U19"/>
    <mergeCell ref="V19:Y19"/>
    <mergeCell ref="Z5:AA6"/>
    <mergeCell ref="Q6:T6"/>
    <mergeCell ref="U6:X6"/>
    <mergeCell ref="AB6:AE6"/>
    <mergeCell ref="AB5:AF5"/>
    <mergeCell ref="P22:Q22"/>
    <mergeCell ref="R22:U22"/>
    <mergeCell ref="V22:Y22"/>
    <mergeCell ref="O5:P6"/>
    <mergeCell ref="Q5:V5"/>
  </mergeCells>
  <printOptions/>
  <pageMargins left="0.4" right="0.1968503937007874" top="0.2362204724409449" bottom="0.275590551181102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3">
      <selection activeCell="F9" sqref="F9"/>
    </sheetView>
  </sheetViews>
  <sheetFormatPr defaultColWidth="9.140625" defaultRowHeight="12.75"/>
  <cols>
    <col min="1" max="1" width="2.7109375" style="4" customWidth="1"/>
    <col min="2" max="2" width="2.28125" style="4" customWidth="1"/>
    <col min="3" max="3" width="3.8515625" style="4" customWidth="1"/>
    <col min="4" max="4" width="4.00390625" style="4" customWidth="1"/>
    <col min="5" max="5" width="4.140625" style="4" customWidth="1"/>
    <col min="6" max="6" width="48.28125" style="4" customWidth="1"/>
    <col min="7" max="7" width="11.421875" style="4" hidden="1" customWidth="1"/>
    <col min="8" max="8" width="0.5625" style="4" hidden="1" customWidth="1"/>
    <col min="9" max="9" width="1.7109375" style="4" hidden="1" customWidth="1"/>
    <col min="10" max="10" width="8.00390625" style="4" hidden="1" customWidth="1"/>
    <col min="11" max="11" width="2.28125" style="4" hidden="1" customWidth="1"/>
    <col min="12" max="12" width="6.57421875" style="4" hidden="1" customWidth="1"/>
    <col min="13" max="13" width="1.28515625" style="4" hidden="1" customWidth="1"/>
    <col min="14" max="14" width="0.13671875" style="4" hidden="1" customWidth="1"/>
    <col min="15" max="15" width="10.28125" style="4" hidden="1" customWidth="1"/>
    <col min="16" max="16" width="7.57421875" style="4" hidden="1" customWidth="1"/>
    <col min="17" max="17" width="3.7109375" style="4" hidden="1" customWidth="1"/>
    <col min="18" max="18" width="9.140625" style="4" hidden="1" customWidth="1"/>
    <col min="19" max="19" width="4.28125" style="4" hidden="1" customWidth="1"/>
    <col min="20" max="20" width="6.140625" style="4" hidden="1" customWidth="1"/>
    <col min="21" max="22" width="9.140625" style="4" hidden="1" customWidth="1"/>
    <col min="23" max="23" width="10.7109375" style="4" customWidth="1"/>
    <col min="24" max="24" width="9.57421875" style="4" customWidth="1"/>
    <col min="25" max="26" width="0" style="4" hidden="1" customWidth="1"/>
    <col min="27" max="27" width="10.8515625" style="4" customWidth="1"/>
    <col min="28" max="16384" width="9.140625" style="4" customWidth="1"/>
  </cols>
  <sheetData>
    <row r="1" spans="23:27" ht="16.5" customHeight="1">
      <c r="W1" s="56" t="s">
        <v>159</v>
      </c>
      <c r="X1" s="56"/>
      <c r="Y1" s="56"/>
      <c r="Z1" s="56"/>
      <c r="AA1" s="56"/>
    </row>
    <row r="2" spans="1:27" ht="50.25" customHeight="1">
      <c r="A2" s="6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W2" s="103" t="s">
        <v>173</v>
      </c>
      <c r="X2" s="103"/>
      <c r="Y2" s="103"/>
      <c r="Z2" s="103"/>
      <c r="AA2" s="103"/>
    </row>
    <row r="3" spans="1:27" ht="40.5" customHeight="1">
      <c r="A3" s="63" t="s">
        <v>174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24:27" ht="21.75" customHeight="1">
      <c r="X4" s="121" t="s">
        <v>0</v>
      </c>
      <c r="Y4" s="121"/>
      <c r="Z4" s="121"/>
      <c r="AA4" s="121"/>
    </row>
    <row r="5" spans="1:27" ht="18" customHeight="1">
      <c r="A5" s="122" t="s">
        <v>52</v>
      </c>
      <c r="B5" s="123"/>
      <c r="C5" s="122" t="s">
        <v>53</v>
      </c>
      <c r="D5" s="122" t="s">
        <v>54</v>
      </c>
      <c r="E5" s="122" t="s">
        <v>55</v>
      </c>
      <c r="F5" s="122" t="s">
        <v>56</v>
      </c>
      <c r="G5" s="122" t="s">
        <v>57</v>
      </c>
      <c r="H5" s="122" t="s">
        <v>58</v>
      </c>
      <c r="I5" s="124"/>
      <c r="J5" s="124"/>
      <c r="K5" s="124"/>
      <c r="L5" s="124"/>
      <c r="M5" s="124"/>
      <c r="N5" s="125"/>
      <c r="O5" s="122" t="s">
        <v>57</v>
      </c>
      <c r="P5" s="122" t="s">
        <v>58</v>
      </c>
      <c r="Q5" s="124"/>
      <c r="R5" s="124"/>
      <c r="S5" s="124"/>
      <c r="T5" s="124"/>
      <c r="U5" s="124"/>
      <c r="V5" s="124"/>
      <c r="W5" s="126" t="s">
        <v>155</v>
      </c>
      <c r="X5" s="127" t="s">
        <v>58</v>
      </c>
      <c r="Y5" s="128"/>
      <c r="Z5" s="128"/>
      <c r="AA5" s="129"/>
    </row>
    <row r="6" spans="1:27" ht="27" customHeight="1">
      <c r="A6" s="130"/>
      <c r="B6" s="131"/>
      <c r="C6" s="132"/>
      <c r="D6" s="132"/>
      <c r="E6" s="132"/>
      <c r="F6" s="132"/>
      <c r="G6" s="132"/>
      <c r="H6" s="122" t="s">
        <v>59</v>
      </c>
      <c r="I6" s="124"/>
      <c r="J6" s="125"/>
      <c r="K6" s="122" t="s">
        <v>60</v>
      </c>
      <c r="L6" s="124"/>
      <c r="M6" s="124"/>
      <c r="N6" s="125"/>
      <c r="O6" s="132"/>
      <c r="P6" s="122" t="s">
        <v>59</v>
      </c>
      <c r="Q6" s="124"/>
      <c r="R6" s="125"/>
      <c r="S6" s="122" t="s">
        <v>60</v>
      </c>
      <c r="T6" s="124"/>
      <c r="U6" s="124"/>
      <c r="V6" s="124"/>
      <c r="W6" s="133"/>
      <c r="X6" s="126" t="s">
        <v>59</v>
      </c>
      <c r="Y6" s="133"/>
      <c r="Z6" s="133"/>
      <c r="AA6" s="134" t="s">
        <v>60</v>
      </c>
    </row>
    <row r="7" spans="1:27" ht="42" customHeight="1">
      <c r="A7" s="51" t="s">
        <v>61</v>
      </c>
      <c r="B7" s="42"/>
      <c r="C7" s="13" t="s">
        <v>62</v>
      </c>
      <c r="D7" s="13" t="s">
        <v>51</v>
      </c>
      <c r="E7" s="13" t="s">
        <v>51</v>
      </c>
      <c r="F7" s="22" t="s">
        <v>63</v>
      </c>
      <c r="G7" s="5">
        <v>2098779.9465</v>
      </c>
      <c r="H7" s="60">
        <v>1323795.0870000003</v>
      </c>
      <c r="I7" s="41"/>
      <c r="J7" s="42"/>
      <c r="K7" s="60">
        <v>975532.182</v>
      </c>
      <c r="L7" s="41"/>
      <c r="M7" s="41"/>
      <c r="N7" s="42"/>
      <c r="O7" s="5">
        <v>1773024.6054999996</v>
      </c>
      <c r="P7" s="60">
        <v>1322933.78</v>
      </c>
      <c r="Q7" s="41"/>
      <c r="R7" s="41"/>
      <c r="S7" s="61">
        <v>450090.82550000004</v>
      </c>
      <c r="T7" s="40"/>
      <c r="U7" s="40"/>
      <c r="V7" s="40"/>
      <c r="W7" s="6">
        <f>+G7-O7</f>
        <v>325755.3410000005</v>
      </c>
      <c r="X7" s="6">
        <f>+H7-P7</f>
        <v>861.3070000002626</v>
      </c>
      <c r="Y7" s="6">
        <f>+I7-Q7</f>
        <v>0</v>
      </c>
      <c r="Z7" s="6">
        <f>+J7-R7</f>
        <v>0</v>
      </c>
      <c r="AA7" s="6">
        <f>+K7-S7</f>
        <v>525441.3565</v>
      </c>
    </row>
    <row r="8" spans="1:27" ht="51" customHeight="1">
      <c r="A8" s="51" t="s">
        <v>64</v>
      </c>
      <c r="B8" s="42"/>
      <c r="C8" s="13" t="s">
        <v>8</v>
      </c>
      <c r="D8" s="13" t="s">
        <v>65</v>
      </c>
      <c r="E8" s="13" t="s">
        <v>65</v>
      </c>
      <c r="F8" s="22" t="s">
        <v>66</v>
      </c>
      <c r="G8" s="5">
        <v>349668.9</v>
      </c>
      <c r="H8" s="60">
        <v>336868.9</v>
      </c>
      <c r="I8" s="41"/>
      <c r="J8" s="42"/>
      <c r="K8" s="60">
        <v>12800</v>
      </c>
      <c r="L8" s="41"/>
      <c r="M8" s="41"/>
      <c r="N8" s="42"/>
      <c r="O8" s="5">
        <v>345992.3</v>
      </c>
      <c r="P8" s="60">
        <v>334632.3</v>
      </c>
      <c r="Q8" s="41"/>
      <c r="R8" s="41"/>
      <c r="S8" s="61">
        <v>11360</v>
      </c>
      <c r="T8" s="40"/>
      <c r="U8" s="40"/>
      <c r="V8" s="40"/>
      <c r="W8" s="6">
        <v>4176.6</v>
      </c>
      <c r="X8" s="6">
        <v>2736.6</v>
      </c>
      <c r="Y8" s="6">
        <f aca="true" t="shared" si="0" ref="Y8:Y15">+I8-Q8</f>
        <v>0</v>
      </c>
      <c r="Z8" s="6">
        <f aca="true" t="shared" si="1" ref="Z8:Z15">+J8-R8</f>
        <v>0</v>
      </c>
      <c r="AA8" s="6">
        <f aca="true" t="shared" si="2" ref="AA8:AA15">+K8-S8</f>
        <v>1440</v>
      </c>
    </row>
    <row r="9" spans="1:27" ht="39.75" customHeight="1">
      <c r="A9" s="51" t="s">
        <v>67</v>
      </c>
      <c r="B9" s="42"/>
      <c r="C9" s="13" t="s">
        <v>8</v>
      </c>
      <c r="D9" s="13" t="s">
        <v>8</v>
      </c>
      <c r="E9" s="13" t="s">
        <v>65</v>
      </c>
      <c r="F9" s="22" t="s">
        <v>68</v>
      </c>
      <c r="G9" s="5">
        <v>332914.5</v>
      </c>
      <c r="H9" s="60">
        <v>322254.5</v>
      </c>
      <c r="I9" s="41"/>
      <c r="J9" s="42"/>
      <c r="K9" s="60">
        <v>10660</v>
      </c>
      <c r="L9" s="41"/>
      <c r="M9" s="41"/>
      <c r="N9" s="42"/>
      <c r="O9" s="5">
        <v>330387.9</v>
      </c>
      <c r="P9" s="60">
        <v>320017.9</v>
      </c>
      <c r="Q9" s="41"/>
      <c r="R9" s="41"/>
      <c r="S9" s="61">
        <v>10370</v>
      </c>
      <c r="T9" s="40"/>
      <c r="U9" s="40"/>
      <c r="V9" s="40"/>
      <c r="W9" s="6">
        <v>3026.6</v>
      </c>
      <c r="X9" s="6">
        <v>2736.6</v>
      </c>
      <c r="Y9" s="6">
        <f t="shared" si="0"/>
        <v>0</v>
      </c>
      <c r="Z9" s="6">
        <f t="shared" si="1"/>
        <v>0</v>
      </c>
      <c r="AA9" s="6">
        <f t="shared" si="2"/>
        <v>290</v>
      </c>
    </row>
    <row r="10" spans="1:27" ht="21.75" customHeight="1">
      <c r="A10" s="51" t="s">
        <v>69</v>
      </c>
      <c r="B10" s="42"/>
      <c r="C10" s="13" t="s">
        <v>8</v>
      </c>
      <c r="D10" s="13" t="s">
        <v>8</v>
      </c>
      <c r="E10" s="13" t="s">
        <v>8</v>
      </c>
      <c r="F10" s="22" t="s">
        <v>70</v>
      </c>
      <c r="G10" s="5">
        <v>332914.5</v>
      </c>
      <c r="H10" s="60">
        <v>322254.5</v>
      </c>
      <c r="I10" s="41"/>
      <c r="J10" s="42"/>
      <c r="K10" s="60">
        <v>10660</v>
      </c>
      <c r="L10" s="41"/>
      <c r="M10" s="41"/>
      <c r="N10" s="42"/>
      <c r="O10" s="5">
        <v>330387.9</v>
      </c>
      <c r="P10" s="60">
        <v>320017.9</v>
      </c>
      <c r="Q10" s="41"/>
      <c r="R10" s="41"/>
      <c r="S10" s="61">
        <v>10370</v>
      </c>
      <c r="T10" s="40"/>
      <c r="U10" s="40"/>
      <c r="V10" s="40"/>
      <c r="W10" s="6">
        <v>3026.6</v>
      </c>
      <c r="X10" s="6">
        <v>2736.6</v>
      </c>
      <c r="Y10" s="6">
        <f t="shared" si="0"/>
        <v>0</v>
      </c>
      <c r="Z10" s="6">
        <f t="shared" si="1"/>
        <v>0</v>
      </c>
      <c r="AA10" s="6">
        <f t="shared" si="2"/>
        <v>290</v>
      </c>
    </row>
    <row r="11" spans="1:27" ht="26.25" customHeight="1">
      <c r="A11" s="51" t="s">
        <v>71</v>
      </c>
      <c r="B11" s="42"/>
      <c r="C11" s="13" t="s">
        <v>8</v>
      </c>
      <c r="D11" s="13" t="s">
        <v>12</v>
      </c>
      <c r="E11" s="13" t="s">
        <v>65</v>
      </c>
      <c r="F11" s="22" t="s">
        <v>72</v>
      </c>
      <c r="G11" s="5">
        <v>12306</v>
      </c>
      <c r="H11" s="60">
        <v>10166</v>
      </c>
      <c r="I11" s="41"/>
      <c r="J11" s="42"/>
      <c r="K11" s="60">
        <v>2140</v>
      </c>
      <c r="L11" s="41"/>
      <c r="M11" s="41"/>
      <c r="N11" s="42"/>
      <c r="O11" s="5">
        <v>11156</v>
      </c>
      <c r="P11" s="60">
        <v>10166</v>
      </c>
      <c r="Q11" s="41"/>
      <c r="R11" s="41"/>
      <c r="S11" s="61">
        <v>990</v>
      </c>
      <c r="T11" s="40"/>
      <c r="U11" s="40"/>
      <c r="V11" s="40"/>
      <c r="W11" s="6">
        <f>+G11-O11</f>
        <v>1150</v>
      </c>
      <c r="X11" s="6">
        <f>+H11-P11</f>
        <v>0</v>
      </c>
      <c r="Y11" s="6">
        <f t="shared" si="0"/>
        <v>0</v>
      </c>
      <c r="Z11" s="6">
        <f t="shared" si="1"/>
        <v>0</v>
      </c>
      <c r="AA11" s="6">
        <f t="shared" si="2"/>
        <v>1150</v>
      </c>
    </row>
    <row r="12" spans="1:27" ht="28.5" customHeight="1">
      <c r="A12" s="51" t="s">
        <v>73</v>
      </c>
      <c r="B12" s="42"/>
      <c r="C12" s="13" t="s">
        <v>8</v>
      </c>
      <c r="D12" s="13" t="s">
        <v>12</v>
      </c>
      <c r="E12" s="13" t="s">
        <v>8</v>
      </c>
      <c r="F12" s="22" t="s">
        <v>74</v>
      </c>
      <c r="G12" s="5">
        <v>12306</v>
      </c>
      <c r="H12" s="60">
        <v>10166</v>
      </c>
      <c r="I12" s="41"/>
      <c r="J12" s="42"/>
      <c r="K12" s="60">
        <v>2140</v>
      </c>
      <c r="L12" s="41"/>
      <c r="M12" s="41"/>
      <c r="N12" s="42"/>
      <c r="O12" s="5">
        <v>11156</v>
      </c>
      <c r="P12" s="60">
        <v>10166</v>
      </c>
      <c r="Q12" s="41"/>
      <c r="R12" s="41"/>
      <c r="S12" s="61">
        <v>990</v>
      </c>
      <c r="T12" s="40"/>
      <c r="U12" s="40"/>
      <c r="V12" s="40"/>
      <c r="W12" s="6">
        <f>+G12-O12</f>
        <v>1150</v>
      </c>
      <c r="X12" s="6">
        <f>+H12-P12</f>
        <v>0</v>
      </c>
      <c r="Y12" s="6">
        <f t="shared" si="0"/>
        <v>0</v>
      </c>
      <c r="Z12" s="6">
        <f t="shared" si="1"/>
        <v>0</v>
      </c>
      <c r="AA12" s="6">
        <f t="shared" si="2"/>
        <v>1150</v>
      </c>
    </row>
    <row r="13" spans="1:27" ht="45" customHeight="1">
      <c r="A13" s="51" t="s">
        <v>75</v>
      </c>
      <c r="B13" s="42"/>
      <c r="C13" s="13" t="s">
        <v>10</v>
      </c>
      <c r="D13" s="13" t="s">
        <v>65</v>
      </c>
      <c r="E13" s="13" t="s">
        <v>65</v>
      </c>
      <c r="F13" s="22" t="s">
        <v>76</v>
      </c>
      <c r="G13" s="5">
        <v>730107.5299999999</v>
      </c>
      <c r="H13" s="60">
        <v>13400</v>
      </c>
      <c r="I13" s="41"/>
      <c r="J13" s="42"/>
      <c r="K13" s="60">
        <v>716707.5299999999</v>
      </c>
      <c r="L13" s="41"/>
      <c r="M13" s="41"/>
      <c r="N13" s="42"/>
      <c r="O13" s="5">
        <v>160295.02300000002</v>
      </c>
      <c r="P13" s="60">
        <v>13260</v>
      </c>
      <c r="Q13" s="41"/>
      <c r="R13" s="41"/>
      <c r="S13" s="61">
        <v>147035.02300000002</v>
      </c>
      <c r="T13" s="40"/>
      <c r="U13" s="40"/>
      <c r="V13" s="40"/>
      <c r="W13" s="6">
        <f>+G13-O13</f>
        <v>569812.5069999999</v>
      </c>
      <c r="X13" s="6">
        <f>+H13-P13</f>
        <v>140</v>
      </c>
      <c r="Y13" s="6">
        <f t="shared" si="0"/>
        <v>0</v>
      </c>
      <c r="Z13" s="6">
        <f t="shared" si="1"/>
        <v>0</v>
      </c>
      <c r="AA13" s="6">
        <f t="shared" si="2"/>
        <v>569672.5069999999</v>
      </c>
    </row>
    <row r="14" spans="1:27" ht="26.25" customHeight="1">
      <c r="A14" s="51" t="s">
        <v>77</v>
      </c>
      <c r="B14" s="42"/>
      <c r="C14" s="13" t="s">
        <v>10</v>
      </c>
      <c r="D14" s="13" t="s">
        <v>9</v>
      </c>
      <c r="E14" s="13" t="s">
        <v>65</v>
      </c>
      <c r="F14" s="22" t="s">
        <v>78</v>
      </c>
      <c r="G14" s="5">
        <v>95538.54400000001</v>
      </c>
      <c r="H14" s="60">
        <v>6590</v>
      </c>
      <c r="I14" s="41"/>
      <c r="J14" s="42"/>
      <c r="K14" s="60">
        <v>88948.54400000001</v>
      </c>
      <c r="L14" s="41"/>
      <c r="M14" s="41"/>
      <c r="N14" s="42"/>
      <c r="O14" s="5">
        <v>95398.54400000001</v>
      </c>
      <c r="P14" s="60">
        <v>6450</v>
      </c>
      <c r="Q14" s="41"/>
      <c r="R14" s="41"/>
      <c r="S14" s="61">
        <v>88948.54400000001</v>
      </c>
      <c r="T14" s="40"/>
      <c r="U14" s="40"/>
      <c r="V14" s="40"/>
      <c r="W14" s="6">
        <f>+G14-O14</f>
        <v>140</v>
      </c>
      <c r="X14" s="6">
        <f>+H14-P14</f>
        <v>140</v>
      </c>
      <c r="Y14" s="6">
        <f t="shared" si="0"/>
        <v>0</v>
      </c>
      <c r="Z14" s="6">
        <f t="shared" si="1"/>
        <v>0</v>
      </c>
      <c r="AA14" s="6">
        <f t="shared" si="2"/>
        <v>0</v>
      </c>
    </row>
    <row r="15" spans="1:27" ht="19.5" customHeight="1">
      <c r="A15" s="51" t="s">
        <v>79</v>
      </c>
      <c r="B15" s="42"/>
      <c r="C15" s="13" t="s">
        <v>10</v>
      </c>
      <c r="D15" s="13" t="s">
        <v>9</v>
      </c>
      <c r="E15" s="13" t="s">
        <v>8</v>
      </c>
      <c r="F15" s="22" t="s">
        <v>80</v>
      </c>
      <c r="G15" s="5">
        <v>4590</v>
      </c>
      <c r="H15" s="60">
        <v>4590</v>
      </c>
      <c r="I15" s="41"/>
      <c r="J15" s="42"/>
      <c r="K15" s="60">
        <v>0</v>
      </c>
      <c r="L15" s="41"/>
      <c r="M15" s="41"/>
      <c r="N15" s="42"/>
      <c r="O15" s="5">
        <v>4450</v>
      </c>
      <c r="P15" s="60">
        <v>4450</v>
      </c>
      <c r="Q15" s="41"/>
      <c r="R15" s="41"/>
      <c r="S15" s="61">
        <v>0</v>
      </c>
      <c r="T15" s="40"/>
      <c r="U15" s="40"/>
      <c r="V15" s="40"/>
      <c r="W15" s="6">
        <f>+G15-O15</f>
        <v>140</v>
      </c>
      <c r="X15" s="6">
        <f>+H15-P15</f>
        <v>140</v>
      </c>
      <c r="Y15" s="6">
        <f t="shared" si="0"/>
        <v>0</v>
      </c>
      <c r="Z15" s="6">
        <f t="shared" si="1"/>
        <v>0</v>
      </c>
      <c r="AA15" s="6">
        <f t="shared" si="2"/>
        <v>0</v>
      </c>
    </row>
    <row r="16" spans="1:27" ht="16.5" customHeight="1">
      <c r="A16" s="51" t="s">
        <v>81</v>
      </c>
      <c r="B16" s="42"/>
      <c r="C16" s="13" t="s">
        <v>10</v>
      </c>
      <c r="D16" s="13" t="s">
        <v>11</v>
      </c>
      <c r="E16" s="13" t="s">
        <v>65</v>
      </c>
      <c r="F16" s="22" t="s">
        <v>82</v>
      </c>
      <c r="G16" s="5">
        <v>656884.8799999999</v>
      </c>
      <c r="H16" s="60">
        <v>6810</v>
      </c>
      <c r="I16" s="41"/>
      <c r="J16" s="42"/>
      <c r="K16" s="60">
        <v>650074.8799999999</v>
      </c>
      <c r="L16" s="41"/>
      <c r="M16" s="41"/>
      <c r="N16" s="42"/>
      <c r="O16" s="5">
        <v>86968.455</v>
      </c>
      <c r="P16" s="60">
        <v>6810</v>
      </c>
      <c r="Q16" s="41"/>
      <c r="R16" s="41"/>
      <c r="S16" s="61">
        <v>80158.455</v>
      </c>
      <c r="T16" s="40"/>
      <c r="U16" s="40"/>
      <c r="V16" s="40"/>
      <c r="W16" s="6">
        <f aca="true" t="shared" si="3" ref="W16:W22">+G16-O16</f>
        <v>569916.4249999999</v>
      </c>
      <c r="X16" s="6">
        <f aca="true" t="shared" si="4" ref="X16:X22">+H16-P16</f>
        <v>0</v>
      </c>
      <c r="Y16" s="6">
        <f aca="true" t="shared" si="5" ref="Y16:Y22">+I16-Q16</f>
        <v>0</v>
      </c>
      <c r="Z16" s="6">
        <f aca="true" t="shared" si="6" ref="Z16:Z22">+J16-R16</f>
        <v>0</v>
      </c>
      <c r="AA16" s="6">
        <f aca="true" t="shared" si="7" ref="AA16:AA22">+K16-S16</f>
        <v>569916.4249999999</v>
      </c>
    </row>
    <row r="17" spans="1:27" ht="17.25" customHeight="1">
      <c r="A17" s="51" t="s">
        <v>83</v>
      </c>
      <c r="B17" s="42"/>
      <c r="C17" s="13" t="s">
        <v>10</v>
      </c>
      <c r="D17" s="13" t="s">
        <v>11</v>
      </c>
      <c r="E17" s="13" t="s">
        <v>8</v>
      </c>
      <c r="F17" s="22" t="s">
        <v>84</v>
      </c>
      <c r="G17" s="5">
        <v>656884.8799999999</v>
      </c>
      <c r="H17" s="60">
        <v>6810</v>
      </c>
      <c r="I17" s="41"/>
      <c r="J17" s="42"/>
      <c r="K17" s="60">
        <v>650074.8799999999</v>
      </c>
      <c r="L17" s="41"/>
      <c r="M17" s="41"/>
      <c r="N17" s="42"/>
      <c r="O17" s="5">
        <v>86968.455</v>
      </c>
      <c r="P17" s="60">
        <v>6810</v>
      </c>
      <c r="Q17" s="41"/>
      <c r="R17" s="41"/>
      <c r="S17" s="61">
        <v>80158.455</v>
      </c>
      <c r="T17" s="40"/>
      <c r="U17" s="40"/>
      <c r="V17" s="40"/>
      <c r="W17" s="6">
        <f t="shared" si="3"/>
        <v>569916.4249999999</v>
      </c>
      <c r="X17" s="6">
        <f t="shared" si="4"/>
        <v>0</v>
      </c>
      <c r="Y17" s="6">
        <f t="shared" si="5"/>
        <v>0</v>
      </c>
      <c r="Z17" s="6">
        <f t="shared" si="6"/>
        <v>0</v>
      </c>
      <c r="AA17" s="6">
        <f t="shared" si="7"/>
        <v>569916.4249999999</v>
      </c>
    </row>
    <row r="18" spans="1:27" ht="28.5" customHeight="1">
      <c r="A18" s="51" t="s">
        <v>85</v>
      </c>
      <c r="B18" s="42"/>
      <c r="C18" s="13" t="s">
        <v>10</v>
      </c>
      <c r="D18" s="13" t="s">
        <v>86</v>
      </c>
      <c r="E18" s="13" t="s">
        <v>65</v>
      </c>
      <c r="F18" s="22" t="s">
        <v>87</v>
      </c>
      <c r="G18" s="5">
        <v>-22315.894</v>
      </c>
      <c r="H18" s="60">
        <v>0</v>
      </c>
      <c r="I18" s="41"/>
      <c r="J18" s="42"/>
      <c r="K18" s="60">
        <v>-22315.894</v>
      </c>
      <c r="L18" s="41"/>
      <c r="M18" s="41"/>
      <c r="N18" s="42"/>
      <c r="O18" s="5">
        <v>-22071.976</v>
      </c>
      <c r="P18" s="60">
        <v>0</v>
      </c>
      <c r="Q18" s="41"/>
      <c r="R18" s="41"/>
      <c r="S18" s="61">
        <v>-22071.976</v>
      </c>
      <c r="T18" s="40"/>
      <c r="U18" s="40"/>
      <c r="V18" s="40"/>
      <c r="W18" s="6">
        <f t="shared" si="3"/>
        <v>-243.91800000000148</v>
      </c>
      <c r="X18" s="6">
        <f t="shared" si="4"/>
        <v>0</v>
      </c>
      <c r="Y18" s="6">
        <f t="shared" si="5"/>
        <v>0</v>
      </c>
      <c r="Z18" s="6">
        <f t="shared" si="6"/>
        <v>0</v>
      </c>
      <c r="AA18" s="6">
        <f t="shared" si="7"/>
        <v>-243.91800000000148</v>
      </c>
    </row>
    <row r="19" spans="1:27" ht="18" customHeight="1">
      <c r="A19" s="51" t="s">
        <v>88</v>
      </c>
      <c r="B19" s="42"/>
      <c r="C19" s="13" t="s">
        <v>10</v>
      </c>
      <c r="D19" s="13" t="s">
        <v>86</v>
      </c>
      <c r="E19" s="13" t="s">
        <v>8</v>
      </c>
      <c r="F19" s="22" t="s">
        <v>89</v>
      </c>
      <c r="G19" s="5">
        <v>-22315.894</v>
      </c>
      <c r="H19" s="60">
        <v>0</v>
      </c>
      <c r="I19" s="41"/>
      <c r="J19" s="42"/>
      <c r="K19" s="60">
        <v>-22315.894</v>
      </c>
      <c r="L19" s="41"/>
      <c r="M19" s="41"/>
      <c r="N19" s="42"/>
      <c r="O19" s="5">
        <v>-22071.976</v>
      </c>
      <c r="P19" s="60">
        <v>0</v>
      </c>
      <c r="Q19" s="41"/>
      <c r="R19" s="41"/>
      <c r="S19" s="61">
        <v>-22071.976</v>
      </c>
      <c r="T19" s="40"/>
      <c r="U19" s="40"/>
      <c r="V19" s="40"/>
      <c r="W19" s="6">
        <f t="shared" si="3"/>
        <v>-243.91800000000148</v>
      </c>
      <c r="X19" s="6">
        <f t="shared" si="4"/>
        <v>0</v>
      </c>
      <c r="Y19" s="6">
        <f t="shared" si="5"/>
        <v>0</v>
      </c>
      <c r="Z19" s="6">
        <f t="shared" si="6"/>
        <v>0</v>
      </c>
      <c r="AA19" s="6">
        <f t="shared" si="7"/>
        <v>-243.91800000000148</v>
      </c>
    </row>
    <row r="20" spans="1:27" ht="38.25">
      <c r="A20" s="51" t="s">
        <v>90</v>
      </c>
      <c r="B20" s="42"/>
      <c r="C20" s="13" t="s">
        <v>12</v>
      </c>
      <c r="D20" s="13" t="s">
        <v>65</v>
      </c>
      <c r="E20" s="13" t="s">
        <v>65</v>
      </c>
      <c r="F20" s="22" t="s">
        <v>91</v>
      </c>
      <c r="G20" s="5">
        <v>60861.674000000006</v>
      </c>
      <c r="H20" s="60">
        <v>46014.52</v>
      </c>
      <c r="I20" s="41"/>
      <c r="J20" s="42"/>
      <c r="K20" s="60">
        <v>14847.154</v>
      </c>
      <c r="L20" s="41"/>
      <c r="M20" s="41"/>
      <c r="N20" s="42"/>
      <c r="O20" s="5">
        <v>59612.02</v>
      </c>
      <c r="P20" s="60">
        <v>46014.52</v>
      </c>
      <c r="Q20" s="41"/>
      <c r="R20" s="41"/>
      <c r="S20" s="61">
        <v>13597.5</v>
      </c>
      <c r="T20" s="40"/>
      <c r="U20" s="40"/>
      <c r="V20" s="40"/>
      <c r="W20" s="6">
        <f t="shared" si="3"/>
        <v>1249.6540000000095</v>
      </c>
      <c r="X20" s="6">
        <f t="shared" si="4"/>
        <v>0</v>
      </c>
      <c r="Y20" s="6">
        <f t="shared" si="5"/>
        <v>0</v>
      </c>
      <c r="Z20" s="6">
        <f t="shared" si="6"/>
        <v>0</v>
      </c>
      <c r="AA20" s="6">
        <f t="shared" si="7"/>
        <v>1249.6540000000005</v>
      </c>
    </row>
    <row r="21" spans="1:27" ht="30" customHeight="1">
      <c r="A21" s="51" t="s">
        <v>92</v>
      </c>
      <c r="B21" s="42"/>
      <c r="C21" s="13" t="s">
        <v>12</v>
      </c>
      <c r="D21" s="13" t="s">
        <v>12</v>
      </c>
      <c r="E21" s="13" t="s">
        <v>65</v>
      </c>
      <c r="F21" s="22" t="s">
        <v>93</v>
      </c>
      <c r="G21" s="5">
        <v>1249.654</v>
      </c>
      <c r="H21" s="60">
        <v>0</v>
      </c>
      <c r="I21" s="41"/>
      <c r="J21" s="42"/>
      <c r="K21" s="60">
        <v>1249.654</v>
      </c>
      <c r="L21" s="41"/>
      <c r="M21" s="41"/>
      <c r="N21" s="42"/>
      <c r="O21" s="5">
        <v>0</v>
      </c>
      <c r="P21" s="60">
        <v>0</v>
      </c>
      <c r="Q21" s="41"/>
      <c r="R21" s="41"/>
      <c r="S21" s="61">
        <v>0</v>
      </c>
      <c r="T21" s="40"/>
      <c r="U21" s="40"/>
      <c r="V21" s="40"/>
      <c r="W21" s="6">
        <f t="shared" si="3"/>
        <v>1249.654</v>
      </c>
      <c r="X21" s="6">
        <f t="shared" si="4"/>
        <v>0</v>
      </c>
      <c r="Y21" s="6">
        <f t="shared" si="5"/>
        <v>0</v>
      </c>
      <c r="Z21" s="6">
        <f t="shared" si="6"/>
        <v>0</v>
      </c>
      <c r="AA21" s="6">
        <f t="shared" si="7"/>
        <v>1249.654</v>
      </c>
    </row>
    <row r="22" spans="1:27" ht="30" customHeight="1">
      <c r="A22" s="51" t="s">
        <v>94</v>
      </c>
      <c r="B22" s="42"/>
      <c r="C22" s="13" t="s">
        <v>12</v>
      </c>
      <c r="D22" s="13" t="s">
        <v>12</v>
      </c>
      <c r="E22" s="13" t="s">
        <v>8</v>
      </c>
      <c r="F22" s="22" t="s">
        <v>95</v>
      </c>
      <c r="G22" s="5">
        <v>1249.654</v>
      </c>
      <c r="H22" s="60">
        <v>0</v>
      </c>
      <c r="I22" s="41"/>
      <c r="J22" s="42"/>
      <c r="K22" s="60">
        <v>1249.654</v>
      </c>
      <c r="L22" s="41"/>
      <c r="M22" s="41"/>
      <c r="N22" s="42"/>
      <c r="O22" s="5">
        <v>0</v>
      </c>
      <c r="P22" s="60">
        <v>0</v>
      </c>
      <c r="Q22" s="41"/>
      <c r="R22" s="41"/>
      <c r="S22" s="61">
        <v>0</v>
      </c>
      <c r="T22" s="40"/>
      <c r="U22" s="40"/>
      <c r="V22" s="40"/>
      <c r="W22" s="6">
        <f t="shared" si="3"/>
        <v>1249.654</v>
      </c>
      <c r="X22" s="6">
        <f t="shared" si="4"/>
        <v>0</v>
      </c>
      <c r="Y22" s="6">
        <f t="shared" si="5"/>
        <v>0</v>
      </c>
      <c r="Z22" s="6">
        <f t="shared" si="6"/>
        <v>0</v>
      </c>
      <c r="AA22" s="6">
        <f t="shared" si="7"/>
        <v>1249.654</v>
      </c>
    </row>
    <row r="23" spans="1:27" ht="27.75" customHeight="1">
      <c r="A23" s="51" t="s">
        <v>96</v>
      </c>
      <c r="B23" s="42"/>
      <c r="C23" s="13" t="s">
        <v>97</v>
      </c>
      <c r="D23" s="13" t="s">
        <v>65</v>
      </c>
      <c r="E23" s="13" t="s">
        <v>65</v>
      </c>
      <c r="F23" s="22" t="s">
        <v>98</v>
      </c>
      <c r="G23" s="5">
        <v>72129.17550000001</v>
      </c>
      <c r="H23" s="60">
        <v>272676.498</v>
      </c>
      <c r="I23" s="41"/>
      <c r="J23" s="42"/>
      <c r="K23" s="60">
        <v>0</v>
      </c>
      <c r="L23" s="41"/>
      <c r="M23" s="41"/>
      <c r="N23" s="42"/>
      <c r="O23" s="5">
        <v>321112.59550000005</v>
      </c>
      <c r="P23" s="60">
        <v>274191.791</v>
      </c>
      <c r="Q23" s="41"/>
      <c r="R23" s="41"/>
      <c r="S23" s="61">
        <v>46920.8045</v>
      </c>
      <c r="T23" s="40"/>
      <c r="U23" s="40"/>
      <c r="V23" s="40"/>
      <c r="W23" s="6">
        <v>-249483.42</v>
      </c>
      <c r="X23" s="6">
        <v>-2015.293</v>
      </c>
      <c r="Y23" s="6">
        <f aca="true" t="shared" si="8" ref="Y23:AA25">+I23-Q23</f>
        <v>0</v>
      </c>
      <c r="Z23" s="6">
        <f t="shared" si="8"/>
        <v>0</v>
      </c>
      <c r="AA23" s="6">
        <f t="shared" si="8"/>
        <v>-46920.8045</v>
      </c>
    </row>
    <row r="24" spans="1:27" ht="25.5">
      <c r="A24" s="51" t="s">
        <v>99</v>
      </c>
      <c r="B24" s="42"/>
      <c r="C24" s="13" t="s">
        <v>97</v>
      </c>
      <c r="D24" s="13" t="s">
        <v>8</v>
      </c>
      <c r="E24" s="13" t="s">
        <v>65</v>
      </c>
      <c r="F24" s="22" t="s">
        <v>100</v>
      </c>
      <c r="G24" s="5">
        <v>72129.17550000001</v>
      </c>
      <c r="H24" s="60">
        <v>272676.498</v>
      </c>
      <c r="I24" s="41"/>
      <c r="J24" s="42"/>
      <c r="K24" s="60">
        <v>0</v>
      </c>
      <c r="L24" s="41"/>
      <c r="M24" s="41"/>
      <c r="N24" s="42"/>
      <c r="O24" s="5">
        <v>321112.59550000005</v>
      </c>
      <c r="P24" s="60">
        <v>274191.791</v>
      </c>
      <c r="Q24" s="41"/>
      <c r="R24" s="41"/>
      <c r="S24" s="61">
        <v>46920.8045</v>
      </c>
      <c r="T24" s="40"/>
      <c r="U24" s="40"/>
      <c r="V24" s="40"/>
      <c r="W24" s="6">
        <v>-249483.42</v>
      </c>
      <c r="X24" s="6">
        <v>-2015.293</v>
      </c>
      <c r="Y24" s="6">
        <f t="shared" si="8"/>
        <v>0</v>
      </c>
      <c r="Z24" s="6">
        <f t="shared" si="8"/>
        <v>0</v>
      </c>
      <c r="AA24" s="6">
        <f t="shared" si="8"/>
        <v>-46920.8045</v>
      </c>
    </row>
    <row r="25" spans="1:27" ht="27" customHeight="1">
      <c r="A25" s="51" t="s">
        <v>101</v>
      </c>
      <c r="B25" s="42"/>
      <c r="C25" s="13" t="s">
        <v>97</v>
      </c>
      <c r="D25" s="13" t="s">
        <v>8</v>
      </c>
      <c r="E25" s="13" t="s">
        <v>9</v>
      </c>
      <c r="F25" s="22" t="s">
        <v>102</v>
      </c>
      <c r="G25" s="5">
        <v>72129.17550000001</v>
      </c>
      <c r="H25" s="60">
        <v>272676.498</v>
      </c>
      <c r="I25" s="41"/>
      <c r="J25" s="42"/>
      <c r="K25" s="60">
        <v>0</v>
      </c>
      <c r="L25" s="41"/>
      <c r="M25" s="41"/>
      <c r="N25" s="42"/>
      <c r="O25" s="5">
        <v>321112.59550000005</v>
      </c>
      <c r="P25" s="60">
        <v>274191.791</v>
      </c>
      <c r="Q25" s="41"/>
      <c r="R25" s="41"/>
      <c r="S25" s="61">
        <v>46920.8045</v>
      </c>
      <c r="T25" s="40"/>
      <c r="U25" s="40"/>
      <c r="V25" s="40"/>
      <c r="W25" s="6">
        <v>-249483.42</v>
      </c>
      <c r="X25" s="6">
        <v>-2015.293</v>
      </c>
      <c r="Y25" s="6">
        <f t="shared" si="8"/>
        <v>0</v>
      </c>
      <c r="Z25" s="6">
        <f t="shared" si="8"/>
        <v>0</v>
      </c>
      <c r="AA25" s="6">
        <f t="shared" si="8"/>
        <v>-46920.8045</v>
      </c>
    </row>
    <row r="26" ht="409.5" customHeight="1" hidden="1"/>
    <row r="27" ht="1.5" customHeight="1"/>
    <row r="28" spans="2:11" ht="3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</row>
    <row r="29" spans="1:27" ht="50.25" customHeight="1">
      <c r="A29" s="120" t="s">
        <v>172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</sheetData>
  <sheetProtection/>
  <mergeCells count="118">
    <mergeCell ref="A29:AA29"/>
    <mergeCell ref="W2:AA2"/>
    <mergeCell ref="W1:AA1"/>
    <mergeCell ref="A3:AA3"/>
    <mergeCell ref="X4:AA4"/>
    <mergeCell ref="A25:B25"/>
    <mergeCell ref="H25:J25"/>
    <mergeCell ref="K25:N25"/>
    <mergeCell ref="A21:B21"/>
    <mergeCell ref="H21:J21"/>
    <mergeCell ref="K21:N21"/>
    <mergeCell ref="B28:K28"/>
    <mergeCell ref="A23:B23"/>
    <mergeCell ref="H23:J23"/>
    <mergeCell ref="K23:N23"/>
    <mergeCell ref="A24:B24"/>
    <mergeCell ref="H24:J24"/>
    <mergeCell ref="K24:N24"/>
    <mergeCell ref="A22:B22"/>
    <mergeCell ref="H22:J22"/>
    <mergeCell ref="K22:N22"/>
    <mergeCell ref="A19:B19"/>
    <mergeCell ref="H19:J19"/>
    <mergeCell ref="K19:N19"/>
    <mergeCell ref="A20:B20"/>
    <mergeCell ref="H20:J20"/>
    <mergeCell ref="K20:N20"/>
    <mergeCell ref="A17:B17"/>
    <mergeCell ref="H17:J17"/>
    <mergeCell ref="K17:N17"/>
    <mergeCell ref="A18:B18"/>
    <mergeCell ref="H18:J18"/>
    <mergeCell ref="K18:N18"/>
    <mergeCell ref="A15:B15"/>
    <mergeCell ref="H15:J15"/>
    <mergeCell ref="K15:N15"/>
    <mergeCell ref="A16:B16"/>
    <mergeCell ref="H16:J16"/>
    <mergeCell ref="K16:N16"/>
    <mergeCell ref="A13:B13"/>
    <mergeCell ref="H13:J13"/>
    <mergeCell ref="K13:N13"/>
    <mergeCell ref="A14:B14"/>
    <mergeCell ref="H14:J14"/>
    <mergeCell ref="K14:N14"/>
    <mergeCell ref="A11:B11"/>
    <mergeCell ref="H11:J11"/>
    <mergeCell ref="K11:N11"/>
    <mergeCell ref="A12:B12"/>
    <mergeCell ref="H12:J12"/>
    <mergeCell ref="K12:N12"/>
    <mergeCell ref="A9:B9"/>
    <mergeCell ref="H9:J9"/>
    <mergeCell ref="K9:N9"/>
    <mergeCell ref="A10:B10"/>
    <mergeCell ref="H10:J10"/>
    <mergeCell ref="K10:N10"/>
    <mergeCell ref="A7:B7"/>
    <mergeCell ref="H7:J7"/>
    <mergeCell ref="K7:N7"/>
    <mergeCell ref="A8:B8"/>
    <mergeCell ref="H8:J8"/>
    <mergeCell ref="K8:N8"/>
    <mergeCell ref="A2:M2"/>
    <mergeCell ref="A5:B6"/>
    <mergeCell ref="C5:C6"/>
    <mergeCell ref="D5:D6"/>
    <mergeCell ref="E5:E6"/>
    <mergeCell ref="F5:F6"/>
    <mergeCell ref="G5:G6"/>
    <mergeCell ref="H5:N5"/>
    <mergeCell ref="H6:J6"/>
    <mergeCell ref="K6:N6"/>
    <mergeCell ref="P7:R7"/>
    <mergeCell ref="S7:V7"/>
    <mergeCell ref="P8:R8"/>
    <mergeCell ref="S8:V8"/>
    <mergeCell ref="P9:R9"/>
    <mergeCell ref="S9:V9"/>
    <mergeCell ref="P12:R12"/>
    <mergeCell ref="S12:V12"/>
    <mergeCell ref="P11:R11"/>
    <mergeCell ref="S11:V11"/>
    <mergeCell ref="P10:R10"/>
    <mergeCell ref="S10:V10"/>
    <mergeCell ref="P14:R14"/>
    <mergeCell ref="S14:V14"/>
    <mergeCell ref="P15:R15"/>
    <mergeCell ref="S15:V15"/>
    <mergeCell ref="P13:R13"/>
    <mergeCell ref="S13:V13"/>
    <mergeCell ref="P18:R18"/>
    <mergeCell ref="S18:V18"/>
    <mergeCell ref="P19:R19"/>
    <mergeCell ref="S19:V19"/>
    <mergeCell ref="P16:R16"/>
    <mergeCell ref="S16:V16"/>
    <mergeCell ref="P17:R17"/>
    <mergeCell ref="S17:V17"/>
    <mergeCell ref="P21:R21"/>
    <mergeCell ref="S21:V21"/>
    <mergeCell ref="P22:R22"/>
    <mergeCell ref="S22:V22"/>
    <mergeCell ref="P20:R20"/>
    <mergeCell ref="S20:V20"/>
    <mergeCell ref="P23:R23"/>
    <mergeCell ref="S23:V23"/>
    <mergeCell ref="P24:R24"/>
    <mergeCell ref="S24:V24"/>
    <mergeCell ref="P25:R25"/>
    <mergeCell ref="S25:V25"/>
    <mergeCell ref="O5:O6"/>
    <mergeCell ref="P5:V5"/>
    <mergeCell ref="W5:W6"/>
    <mergeCell ref="P6:R6"/>
    <mergeCell ref="S6:V6"/>
    <mergeCell ref="X6:Z6"/>
    <mergeCell ref="X5:AA5"/>
  </mergeCells>
  <printOptions/>
  <pageMargins left="0.47" right="0.1968503937007874" top="0.2362204724409449" bottom="0.196850393700787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PageLayoutView="0" workbookViewId="0" topLeftCell="A22">
      <selection activeCell="E14" sqref="E14"/>
    </sheetView>
  </sheetViews>
  <sheetFormatPr defaultColWidth="9.140625" defaultRowHeight="12.75"/>
  <cols>
    <col min="1" max="1" width="3.421875" style="2" customWidth="1"/>
    <col min="2" max="2" width="1.7109375" style="2" customWidth="1"/>
    <col min="3" max="3" width="0.2890625" style="2" customWidth="1"/>
    <col min="4" max="4" width="54.8515625" style="2" customWidth="1"/>
    <col min="5" max="5" width="5.28125" style="2" customWidth="1"/>
    <col min="6" max="6" width="11.421875" style="2" hidden="1" customWidth="1"/>
    <col min="7" max="7" width="5.421875" style="2" hidden="1" customWidth="1"/>
    <col min="8" max="8" width="0.2890625" style="2" hidden="1" customWidth="1"/>
    <col min="9" max="9" width="4.57421875" style="2" hidden="1" customWidth="1"/>
    <col min="10" max="10" width="6.28125" style="2" hidden="1" customWidth="1"/>
    <col min="11" max="11" width="3.00390625" style="2" hidden="1" customWidth="1"/>
    <col min="12" max="12" width="0.71875" style="2" hidden="1" customWidth="1"/>
    <col min="13" max="13" width="0" style="2" hidden="1" customWidth="1"/>
    <col min="14" max="14" width="10.7109375" style="2" hidden="1" customWidth="1"/>
    <col min="15" max="15" width="2.00390625" style="2" hidden="1" customWidth="1"/>
    <col min="16" max="16" width="4.00390625" style="2" hidden="1" customWidth="1"/>
    <col min="17" max="17" width="6.8515625" style="2" hidden="1" customWidth="1"/>
    <col min="18" max="18" width="2.140625" style="2" hidden="1" customWidth="1"/>
    <col min="19" max="19" width="6.28125" style="2" hidden="1" customWidth="1"/>
    <col min="20" max="20" width="8.28125" style="2" hidden="1" customWidth="1"/>
    <col min="21" max="21" width="12.421875" style="2" customWidth="1"/>
    <col min="22" max="22" width="10.28125" style="2" customWidth="1"/>
    <col min="23" max="23" width="6.140625" style="2" hidden="1" customWidth="1"/>
    <col min="24" max="24" width="10.140625" style="2" hidden="1" customWidth="1"/>
    <col min="25" max="25" width="10.7109375" style="2" customWidth="1"/>
    <col min="26" max="16384" width="9.140625" style="2" customWidth="1"/>
  </cols>
  <sheetData>
    <row r="1" spans="21:25" ht="18.75" customHeight="1">
      <c r="U1" s="135" t="s">
        <v>160</v>
      </c>
      <c r="V1" s="135"/>
      <c r="W1" s="135"/>
      <c r="X1" s="135"/>
      <c r="Y1" s="135"/>
    </row>
    <row r="2" spans="1:25" ht="49.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U2" s="136" t="s">
        <v>171</v>
      </c>
      <c r="V2" s="136"/>
      <c r="W2" s="136"/>
      <c r="X2" s="136"/>
      <c r="Y2" s="136"/>
    </row>
    <row r="3" ht="1.5" customHeight="1" hidden="1"/>
    <row r="4" spans="1:25" ht="42" customHeight="1">
      <c r="A4" s="137" t="s">
        <v>161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38" t="s">
        <v>0</v>
      </c>
      <c r="W5" s="138"/>
      <c r="X5" s="138"/>
      <c r="Y5" s="138"/>
    </row>
    <row r="6" spans="1:25" ht="18" customHeight="1">
      <c r="A6" s="76" t="s">
        <v>52</v>
      </c>
      <c r="B6" s="89"/>
      <c r="C6" s="90"/>
      <c r="D6" s="76" t="s">
        <v>103</v>
      </c>
      <c r="E6" s="95" t="s">
        <v>104</v>
      </c>
      <c r="F6" s="74" t="s">
        <v>4</v>
      </c>
      <c r="G6" s="76" t="s">
        <v>5</v>
      </c>
      <c r="H6" s="77"/>
      <c r="I6" s="77"/>
      <c r="J6" s="77"/>
      <c r="K6" s="77"/>
      <c r="L6" s="78"/>
      <c r="M6" s="74" t="s">
        <v>4</v>
      </c>
      <c r="N6" s="76" t="s">
        <v>5</v>
      </c>
      <c r="O6" s="77"/>
      <c r="P6" s="77"/>
      <c r="Q6" s="77"/>
      <c r="R6" s="77"/>
      <c r="S6" s="78"/>
      <c r="T6" s="3"/>
      <c r="U6" s="79" t="s">
        <v>155</v>
      </c>
      <c r="V6" s="81" t="s">
        <v>5</v>
      </c>
      <c r="W6" s="82"/>
      <c r="X6" s="82"/>
      <c r="Y6" s="82"/>
    </row>
    <row r="7" spans="1:25" ht="27" customHeight="1">
      <c r="A7" s="91"/>
      <c r="B7" s="92"/>
      <c r="C7" s="93"/>
      <c r="D7" s="94"/>
      <c r="E7" s="94"/>
      <c r="F7" s="75"/>
      <c r="G7" s="83" t="s">
        <v>6</v>
      </c>
      <c r="H7" s="77"/>
      <c r="I7" s="78"/>
      <c r="J7" s="83" t="s">
        <v>7</v>
      </c>
      <c r="K7" s="77"/>
      <c r="L7" s="78"/>
      <c r="M7" s="75"/>
      <c r="N7" s="83" t="s">
        <v>6</v>
      </c>
      <c r="O7" s="77"/>
      <c r="P7" s="78"/>
      <c r="Q7" s="83" t="s">
        <v>7</v>
      </c>
      <c r="R7" s="77"/>
      <c r="S7" s="78"/>
      <c r="T7" s="17"/>
      <c r="U7" s="80"/>
      <c r="V7" s="84" t="s">
        <v>6</v>
      </c>
      <c r="W7" s="82"/>
      <c r="X7" s="82"/>
      <c r="Y7" s="18" t="s">
        <v>7</v>
      </c>
    </row>
    <row r="8" spans="1:25" ht="12.75">
      <c r="A8" s="95" t="s">
        <v>105</v>
      </c>
      <c r="B8" s="77"/>
      <c r="C8" s="78"/>
      <c r="D8" s="19" t="s">
        <v>106</v>
      </c>
      <c r="E8" s="7" t="s">
        <v>18</v>
      </c>
      <c r="F8" s="8">
        <v>2098779.946</v>
      </c>
      <c r="G8" s="86">
        <v>1323795.087</v>
      </c>
      <c r="H8" s="77"/>
      <c r="I8" s="78"/>
      <c r="J8" s="86">
        <v>975532.182</v>
      </c>
      <c r="K8" s="77"/>
      <c r="L8" s="78"/>
      <c r="N8" s="8">
        <v>1773024.605</v>
      </c>
      <c r="O8" s="86">
        <v>1322933.78</v>
      </c>
      <c r="P8" s="77"/>
      <c r="Q8" s="78"/>
      <c r="R8" s="86">
        <v>450090.826</v>
      </c>
      <c r="S8" s="77"/>
      <c r="T8" s="77"/>
      <c r="U8" s="9">
        <f>+F8-N8</f>
        <v>325755.341</v>
      </c>
      <c r="V8" s="9">
        <f>+G8-O8</f>
        <v>861.3070000000298</v>
      </c>
      <c r="W8" s="9">
        <f>+H8-P8</f>
        <v>0</v>
      </c>
      <c r="X8" s="9">
        <f>+I8-Q8</f>
        <v>0</v>
      </c>
      <c r="Y8" s="9">
        <f>+J8-R8</f>
        <v>525441.356</v>
      </c>
    </row>
    <row r="9" spans="1:25" ht="25.5">
      <c r="A9" s="95" t="s">
        <v>107</v>
      </c>
      <c r="B9" s="77"/>
      <c r="C9" s="78"/>
      <c r="D9" s="19" t="s">
        <v>108</v>
      </c>
      <c r="E9" s="7" t="s">
        <v>18</v>
      </c>
      <c r="F9" s="8">
        <v>1123247.765</v>
      </c>
      <c r="G9" s="86">
        <v>1323795.087</v>
      </c>
      <c r="H9" s="77"/>
      <c r="I9" s="78"/>
      <c r="J9" s="85" t="s">
        <v>18</v>
      </c>
      <c r="K9" s="77"/>
      <c r="L9" s="78"/>
      <c r="N9" s="8">
        <v>1369854.585</v>
      </c>
      <c r="O9" s="86">
        <v>1322933.78</v>
      </c>
      <c r="P9" s="77"/>
      <c r="Q9" s="78"/>
      <c r="R9" s="85" t="s">
        <v>18</v>
      </c>
      <c r="S9" s="77"/>
      <c r="T9" s="77"/>
      <c r="U9" s="9">
        <f>+F9-N9</f>
        <v>-246606.82000000007</v>
      </c>
      <c r="V9" s="9">
        <f>+G9-O9</f>
        <v>861.3070000000298</v>
      </c>
      <c r="W9" s="9">
        <f aca="true" t="shared" si="0" ref="W9:W15">+H9-P9</f>
        <v>0</v>
      </c>
      <c r="X9" s="9">
        <f aca="true" t="shared" si="1" ref="X9:X15">+I9-Q9</f>
        <v>0</v>
      </c>
      <c r="Y9" s="10" t="s">
        <v>18</v>
      </c>
    </row>
    <row r="10" spans="1:25" ht="27.75" customHeight="1">
      <c r="A10" s="95" t="s">
        <v>109</v>
      </c>
      <c r="B10" s="77"/>
      <c r="C10" s="78"/>
      <c r="D10" s="19" t="s">
        <v>110</v>
      </c>
      <c r="E10" s="7" t="s">
        <v>18</v>
      </c>
      <c r="F10" s="8">
        <v>303454.5</v>
      </c>
      <c r="G10" s="86">
        <v>303454.5</v>
      </c>
      <c r="H10" s="77"/>
      <c r="I10" s="78"/>
      <c r="J10" s="85" t="s">
        <v>18</v>
      </c>
      <c r="K10" s="77"/>
      <c r="L10" s="78"/>
      <c r="N10" s="8">
        <v>301217.9</v>
      </c>
      <c r="O10" s="86">
        <v>301217.9</v>
      </c>
      <c r="P10" s="77"/>
      <c r="Q10" s="78"/>
      <c r="R10" s="85" t="s">
        <v>18</v>
      </c>
      <c r="S10" s="77"/>
      <c r="T10" s="77"/>
      <c r="U10" s="9">
        <f>+F10-N10</f>
        <v>2236.5999999999767</v>
      </c>
      <c r="V10" s="9">
        <f>+G10-O10</f>
        <v>2236.5999999999767</v>
      </c>
      <c r="W10" s="9">
        <f t="shared" si="0"/>
        <v>0</v>
      </c>
      <c r="X10" s="9">
        <f t="shared" si="1"/>
        <v>0</v>
      </c>
      <c r="Y10" s="10" t="s">
        <v>18</v>
      </c>
    </row>
    <row r="11" spans="1:25" ht="25.5">
      <c r="A11" s="95" t="s">
        <v>111</v>
      </c>
      <c r="B11" s="77"/>
      <c r="C11" s="78"/>
      <c r="D11" s="19" t="s">
        <v>112</v>
      </c>
      <c r="E11" s="7" t="s">
        <v>18</v>
      </c>
      <c r="F11" s="8">
        <v>303454.5</v>
      </c>
      <c r="G11" s="86">
        <v>303454.5</v>
      </c>
      <c r="H11" s="77"/>
      <c r="I11" s="78"/>
      <c r="J11" s="85" t="s">
        <v>18</v>
      </c>
      <c r="K11" s="77"/>
      <c r="L11" s="78"/>
      <c r="N11" s="8">
        <v>301217.9</v>
      </c>
      <c r="O11" s="86">
        <v>301217.9</v>
      </c>
      <c r="P11" s="77"/>
      <c r="Q11" s="78"/>
      <c r="R11" s="85" t="s">
        <v>18</v>
      </c>
      <c r="S11" s="77"/>
      <c r="T11" s="77"/>
      <c r="U11" s="9">
        <f>+F11-N11</f>
        <v>2236.5999999999767</v>
      </c>
      <c r="V11" s="9">
        <f>+G11-O11</f>
        <v>2236.5999999999767</v>
      </c>
      <c r="W11" s="9">
        <f t="shared" si="0"/>
        <v>0</v>
      </c>
      <c r="X11" s="9">
        <f t="shared" si="1"/>
        <v>0</v>
      </c>
      <c r="Y11" s="10" t="s">
        <v>18</v>
      </c>
    </row>
    <row r="12" spans="1:25" ht="17.25" customHeight="1">
      <c r="A12" s="95" t="s">
        <v>113</v>
      </c>
      <c r="B12" s="77"/>
      <c r="C12" s="78"/>
      <c r="D12" s="19" t="s">
        <v>114</v>
      </c>
      <c r="E12" s="7" t="s">
        <v>113</v>
      </c>
      <c r="F12" s="8">
        <v>261808.5</v>
      </c>
      <c r="G12" s="86">
        <v>261808.5</v>
      </c>
      <c r="H12" s="77"/>
      <c r="I12" s="78"/>
      <c r="J12" s="85" t="s">
        <v>18</v>
      </c>
      <c r="K12" s="77"/>
      <c r="L12" s="78"/>
      <c r="N12" s="8">
        <v>259571.9</v>
      </c>
      <c r="O12" s="86">
        <v>259571.9</v>
      </c>
      <c r="P12" s="77"/>
      <c r="Q12" s="78"/>
      <c r="R12" s="85" t="s">
        <v>18</v>
      </c>
      <c r="S12" s="77"/>
      <c r="T12" s="77"/>
      <c r="U12" s="9">
        <f>+F12-N12</f>
        <v>2236.600000000006</v>
      </c>
      <c r="V12" s="9">
        <f>+G12-O12</f>
        <v>2236.600000000006</v>
      </c>
      <c r="W12" s="9">
        <f t="shared" si="0"/>
        <v>0</v>
      </c>
      <c r="X12" s="9">
        <f t="shared" si="1"/>
        <v>0</v>
      </c>
      <c r="Y12" s="10" t="s">
        <v>18</v>
      </c>
    </row>
    <row r="13" spans="1:25" ht="42" customHeight="1">
      <c r="A13" s="95" t="s">
        <v>115</v>
      </c>
      <c r="B13" s="77"/>
      <c r="C13" s="78"/>
      <c r="D13" s="19" t="s">
        <v>116</v>
      </c>
      <c r="E13" s="7" t="s">
        <v>18</v>
      </c>
      <c r="F13" s="8">
        <v>77768.4</v>
      </c>
      <c r="G13" s="86">
        <v>77768.4</v>
      </c>
      <c r="H13" s="77"/>
      <c r="I13" s="78"/>
      <c r="J13" s="85" t="s">
        <v>18</v>
      </c>
      <c r="K13" s="77"/>
      <c r="L13" s="78"/>
      <c r="N13" s="8">
        <v>77628.4</v>
      </c>
      <c r="O13" s="86">
        <v>77628.4</v>
      </c>
      <c r="P13" s="77"/>
      <c r="Q13" s="78"/>
      <c r="R13" s="85" t="s">
        <v>18</v>
      </c>
      <c r="S13" s="77"/>
      <c r="T13" s="77"/>
      <c r="U13" s="9">
        <v>640</v>
      </c>
      <c r="V13" s="9">
        <v>640</v>
      </c>
      <c r="W13" s="9">
        <f t="shared" si="0"/>
        <v>0</v>
      </c>
      <c r="X13" s="9">
        <f t="shared" si="1"/>
        <v>0</v>
      </c>
      <c r="Y13" s="10" t="s">
        <v>18</v>
      </c>
    </row>
    <row r="14" spans="1:25" ht="26.25" customHeight="1">
      <c r="A14" s="95" t="s">
        <v>117</v>
      </c>
      <c r="B14" s="77"/>
      <c r="C14" s="78"/>
      <c r="D14" s="19" t="s">
        <v>118</v>
      </c>
      <c r="E14" s="7" t="s">
        <v>18</v>
      </c>
      <c r="F14" s="8">
        <v>7875</v>
      </c>
      <c r="G14" s="86">
        <v>7875</v>
      </c>
      <c r="H14" s="77"/>
      <c r="I14" s="78"/>
      <c r="J14" s="85" t="s">
        <v>18</v>
      </c>
      <c r="K14" s="77"/>
      <c r="L14" s="78"/>
      <c r="N14" s="8">
        <v>7735</v>
      </c>
      <c r="O14" s="86">
        <v>7735</v>
      </c>
      <c r="P14" s="77"/>
      <c r="Q14" s="78"/>
      <c r="R14" s="85" t="s">
        <v>18</v>
      </c>
      <c r="S14" s="77"/>
      <c r="T14" s="77"/>
      <c r="U14" s="9">
        <v>140</v>
      </c>
      <c r="V14" s="9">
        <v>140</v>
      </c>
      <c r="W14" s="9">
        <f t="shared" si="0"/>
        <v>0</v>
      </c>
      <c r="X14" s="9">
        <f t="shared" si="1"/>
        <v>0</v>
      </c>
      <c r="Y14" s="10" t="s">
        <v>18</v>
      </c>
    </row>
    <row r="15" spans="1:25" ht="17.25" customHeight="1">
      <c r="A15" s="95" t="s">
        <v>119</v>
      </c>
      <c r="B15" s="77"/>
      <c r="C15" s="78"/>
      <c r="D15" s="19" t="s">
        <v>120</v>
      </c>
      <c r="E15" s="7" t="s">
        <v>119</v>
      </c>
      <c r="F15" s="8">
        <v>7875</v>
      </c>
      <c r="G15" s="86">
        <v>7875</v>
      </c>
      <c r="H15" s="77"/>
      <c r="I15" s="78"/>
      <c r="J15" s="85" t="s">
        <v>18</v>
      </c>
      <c r="K15" s="77"/>
      <c r="L15" s="78"/>
      <c r="N15" s="8">
        <v>7735</v>
      </c>
      <c r="O15" s="86">
        <v>7735</v>
      </c>
      <c r="P15" s="77"/>
      <c r="Q15" s="78"/>
      <c r="R15" s="85" t="s">
        <v>18</v>
      </c>
      <c r="S15" s="77"/>
      <c r="T15" s="77"/>
      <c r="U15" s="9">
        <v>140</v>
      </c>
      <c r="V15" s="9">
        <v>140</v>
      </c>
      <c r="W15" s="9">
        <f t="shared" si="0"/>
        <v>0</v>
      </c>
      <c r="X15" s="9">
        <f t="shared" si="1"/>
        <v>0</v>
      </c>
      <c r="Y15" s="10" t="s">
        <v>18</v>
      </c>
    </row>
    <row r="16" spans="1:25" ht="38.25" customHeight="1">
      <c r="A16" s="64" t="s">
        <v>164</v>
      </c>
      <c r="B16" s="65"/>
      <c r="C16" s="66"/>
      <c r="D16" s="29" t="s">
        <v>165</v>
      </c>
      <c r="E16" s="30" t="s">
        <v>18</v>
      </c>
      <c r="F16" s="31">
        <v>17220</v>
      </c>
      <c r="G16" s="67">
        <v>17220</v>
      </c>
      <c r="H16" s="65"/>
      <c r="I16" s="66"/>
      <c r="J16" s="68" t="s">
        <v>18</v>
      </c>
      <c r="K16" s="65"/>
      <c r="L16" s="66"/>
      <c r="N16" s="31">
        <v>16720</v>
      </c>
      <c r="O16" s="67">
        <v>16720</v>
      </c>
      <c r="P16" s="65"/>
      <c r="Q16" s="66"/>
      <c r="R16" s="68" t="s">
        <v>18</v>
      </c>
      <c r="S16" s="65"/>
      <c r="T16" s="66"/>
      <c r="U16" s="33">
        <v>500</v>
      </c>
      <c r="V16" s="32">
        <f aca="true" t="shared" si="2" ref="V16:Y17">+F16-N16</f>
        <v>500</v>
      </c>
      <c r="W16" s="32">
        <f t="shared" si="2"/>
        <v>500</v>
      </c>
      <c r="X16" s="32">
        <f t="shared" si="2"/>
        <v>0</v>
      </c>
      <c r="Y16" s="32">
        <f t="shared" si="2"/>
        <v>0</v>
      </c>
    </row>
    <row r="17" spans="1:25" s="37" customFormat="1" ht="25.5" customHeight="1">
      <c r="A17" s="69" t="s">
        <v>166</v>
      </c>
      <c r="B17" s="70"/>
      <c r="C17" s="71"/>
      <c r="D17" s="34" t="s">
        <v>167</v>
      </c>
      <c r="E17" s="35" t="s">
        <v>168</v>
      </c>
      <c r="F17" s="36">
        <v>1150</v>
      </c>
      <c r="G17" s="72">
        <v>1150</v>
      </c>
      <c r="H17" s="70"/>
      <c r="I17" s="71"/>
      <c r="J17" s="73" t="s">
        <v>18</v>
      </c>
      <c r="K17" s="70"/>
      <c r="L17" s="71"/>
      <c r="N17" s="36">
        <v>650</v>
      </c>
      <c r="O17" s="72">
        <v>650</v>
      </c>
      <c r="P17" s="70"/>
      <c r="Q17" s="71"/>
      <c r="R17" s="73" t="s">
        <v>18</v>
      </c>
      <c r="S17" s="70"/>
      <c r="T17" s="70"/>
      <c r="U17" s="38">
        <v>500</v>
      </c>
      <c r="V17" s="39">
        <f t="shared" si="2"/>
        <v>500</v>
      </c>
      <c r="W17" s="39">
        <f t="shared" si="2"/>
        <v>500</v>
      </c>
      <c r="X17" s="39">
        <f t="shared" si="2"/>
        <v>0</v>
      </c>
      <c r="Y17" s="39">
        <f t="shared" si="2"/>
        <v>0</v>
      </c>
    </row>
    <row r="18" spans="1:25" ht="25.5">
      <c r="A18" s="95" t="s">
        <v>121</v>
      </c>
      <c r="B18" s="77"/>
      <c r="C18" s="78"/>
      <c r="D18" s="19" t="s">
        <v>122</v>
      </c>
      <c r="E18" s="7" t="s">
        <v>18</v>
      </c>
      <c r="F18" s="8">
        <v>76167.176</v>
      </c>
      <c r="G18" s="86">
        <v>276714.498</v>
      </c>
      <c r="H18" s="77"/>
      <c r="I18" s="78"/>
      <c r="J18" s="85" t="s">
        <v>18</v>
      </c>
      <c r="K18" s="77"/>
      <c r="L18" s="78"/>
      <c r="N18" s="8">
        <v>325150.596</v>
      </c>
      <c r="O18" s="86">
        <v>278229.791</v>
      </c>
      <c r="P18" s="77"/>
      <c r="Q18" s="78"/>
      <c r="R18" s="85" t="s">
        <v>18</v>
      </c>
      <c r="S18" s="77"/>
      <c r="T18" s="77"/>
      <c r="U18" s="9">
        <v>-249483.42</v>
      </c>
      <c r="V18" s="9">
        <v>-2015.293</v>
      </c>
      <c r="W18" s="9">
        <f aca="true" t="shared" si="3" ref="W18:W26">+H18-P18</f>
        <v>0</v>
      </c>
      <c r="X18" s="9">
        <f aca="true" t="shared" si="4" ref="X18:X26">+I18-Q18</f>
        <v>0</v>
      </c>
      <c r="Y18" s="10" t="s">
        <v>18</v>
      </c>
    </row>
    <row r="19" spans="1:25" ht="12.75">
      <c r="A19" s="95" t="s">
        <v>123</v>
      </c>
      <c r="B19" s="77"/>
      <c r="C19" s="78"/>
      <c r="D19" s="19" t="s">
        <v>124</v>
      </c>
      <c r="E19" s="7" t="s">
        <v>18</v>
      </c>
      <c r="F19" s="8">
        <v>72129.176</v>
      </c>
      <c r="G19" s="86">
        <v>272676.498</v>
      </c>
      <c r="H19" s="77"/>
      <c r="I19" s="78"/>
      <c r="J19" s="86">
        <v>0</v>
      </c>
      <c r="K19" s="77"/>
      <c r="L19" s="78"/>
      <c r="N19" s="8">
        <v>321112.596</v>
      </c>
      <c r="O19" s="86">
        <v>274191.791</v>
      </c>
      <c r="P19" s="77"/>
      <c r="Q19" s="78"/>
      <c r="R19" s="86">
        <v>46920.804</v>
      </c>
      <c r="S19" s="77"/>
      <c r="T19" s="77"/>
      <c r="U19" s="9">
        <v>-249483.42</v>
      </c>
      <c r="V19" s="9">
        <v>-2015.293</v>
      </c>
      <c r="W19" s="9">
        <f t="shared" si="3"/>
        <v>0</v>
      </c>
      <c r="X19" s="9">
        <f t="shared" si="4"/>
        <v>0</v>
      </c>
      <c r="Y19" s="9">
        <f aca="true" t="shared" si="5" ref="Y19:Y26">+J19-R19</f>
        <v>-46920.804</v>
      </c>
    </row>
    <row r="20" spans="1:25" ht="12.75">
      <c r="A20" s="95" t="s">
        <v>125</v>
      </c>
      <c r="B20" s="77"/>
      <c r="C20" s="78"/>
      <c r="D20" s="19" t="s">
        <v>126</v>
      </c>
      <c r="E20" s="7" t="s">
        <v>127</v>
      </c>
      <c r="F20" s="8">
        <v>72129.176</v>
      </c>
      <c r="G20" s="86">
        <v>272676.498</v>
      </c>
      <c r="H20" s="77"/>
      <c r="I20" s="78"/>
      <c r="J20" s="85" t="s">
        <v>18</v>
      </c>
      <c r="K20" s="77"/>
      <c r="L20" s="78"/>
      <c r="N20" s="8">
        <v>274191.791</v>
      </c>
      <c r="O20" s="86">
        <v>274191.791</v>
      </c>
      <c r="P20" s="77"/>
      <c r="Q20" s="78"/>
      <c r="R20" s="85" t="s">
        <v>18</v>
      </c>
      <c r="S20" s="77"/>
      <c r="T20" s="77"/>
      <c r="U20" s="9">
        <v>-202562.615</v>
      </c>
      <c r="V20" s="9">
        <v>-2015.293</v>
      </c>
      <c r="W20" s="9">
        <f t="shared" si="3"/>
        <v>0</v>
      </c>
      <c r="X20" s="9">
        <f t="shared" si="4"/>
        <v>0</v>
      </c>
      <c r="Y20" s="10" t="s">
        <v>18</v>
      </c>
    </row>
    <row r="21" spans="1:25" ht="12.75">
      <c r="A21" s="95" t="s">
        <v>128</v>
      </c>
      <c r="B21" s="77"/>
      <c r="C21" s="78"/>
      <c r="D21" s="19" t="s">
        <v>129</v>
      </c>
      <c r="E21" s="7" t="s">
        <v>127</v>
      </c>
      <c r="F21" s="8">
        <v>0</v>
      </c>
      <c r="G21" s="85" t="s">
        <v>18</v>
      </c>
      <c r="H21" s="77"/>
      <c r="I21" s="78"/>
      <c r="J21" s="86">
        <v>0</v>
      </c>
      <c r="K21" s="77"/>
      <c r="L21" s="78"/>
      <c r="N21" s="8">
        <v>46920.804</v>
      </c>
      <c r="O21" s="85" t="s">
        <v>18</v>
      </c>
      <c r="P21" s="77"/>
      <c r="Q21" s="78"/>
      <c r="R21" s="86">
        <v>46920.804</v>
      </c>
      <c r="S21" s="77"/>
      <c r="T21" s="77"/>
      <c r="U21" s="9">
        <f aca="true" t="shared" si="6" ref="U21:U26">+F21-N21</f>
        <v>-46920.804</v>
      </c>
      <c r="V21" s="10" t="s">
        <v>18</v>
      </c>
      <c r="W21" s="9">
        <f t="shared" si="3"/>
        <v>0</v>
      </c>
      <c r="X21" s="9">
        <f t="shared" si="4"/>
        <v>0</v>
      </c>
      <c r="Y21" s="9">
        <f t="shared" si="5"/>
        <v>-46920.804</v>
      </c>
    </row>
    <row r="22" spans="1:25" ht="29.25" customHeight="1">
      <c r="A22" s="95" t="s">
        <v>130</v>
      </c>
      <c r="B22" s="77"/>
      <c r="C22" s="78"/>
      <c r="D22" s="19" t="s">
        <v>131</v>
      </c>
      <c r="E22" s="7" t="s">
        <v>18</v>
      </c>
      <c r="F22" s="8">
        <v>0</v>
      </c>
      <c r="G22" s="86">
        <v>0</v>
      </c>
      <c r="H22" s="77"/>
      <c r="I22" s="78"/>
      <c r="J22" s="85" t="s">
        <v>18</v>
      </c>
      <c r="K22" s="77"/>
      <c r="L22" s="78"/>
      <c r="N22" s="8">
        <v>0</v>
      </c>
      <c r="O22" s="86">
        <v>0</v>
      </c>
      <c r="P22" s="77"/>
      <c r="Q22" s="78"/>
      <c r="R22" s="85" t="s">
        <v>18</v>
      </c>
      <c r="S22" s="77"/>
      <c r="T22" s="77"/>
      <c r="U22" s="9">
        <f t="shared" si="6"/>
        <v>0</v>
      </c>
      <c r="V22" s="9">
        <v>200547.3225</v>
      </c>
      <c r="W22" s="9">
        <f t="shared" si="3"/>
        <v>0</v>
      </c>
      <c r="X22" s="9">
        <f t="shared" si="4"/>
        <v>0</v>
      </c>
      <c r="Y22" s="10" t="s">
        <v>18</v>
      </c>
    </row>
    <row r="23" spans="1:25" ht="25.5">
      <c r="A23" s="95" t="s">
        <v>132</v>
      </c>
      <c r="B23" s="77"/>
      <c r="C23" s="78"/>
      <c r="D23" s="19" t="s">
        <v>133</v>
      </c>
      <c r="E23" s="7" t="s">
        <v>18</v>
      </c>
      <c r="F23" s="8">
        <v>997848.076</v>
      </c>
      <c r="G23" s="85" t="s">
        <v>18</v>
      </c>
      <c r="H23" s="77"/>
      <c r="I23" s="78"/>
      <c r="J23" s="86">
        <v>997848.076</v>
      </c>
      <c r="K23" s="77"/>
      <c r="L23" s="78"/>
      <c r="N23" s="8">
        <v>425241.997</v>
      </c>
      <c r="O23" s="85" t="s">
        <v>18</v>
      </c>
      <c r="P23" s="77"/>
      <c r="Q23" s="78"/>
      <c r="R23" s="86">
        <v>425241.997</v>
      </c>
      <c r="S23" s="77"/>
      <c r="T23" s="77"/>
      <c r="U23" s="9">
        <f t="shared" si="6"/>
        <v>572606.079</v>
      </c>
      <c r="V23" s="10" t="s">
        <v>18</v>
      </c>
      <c r="W23" s="9">
        <f t="shared" si="3"/>
        <v>0</v>
      </c>
      <c r="X23" s="9">
        <f t="shared" si="4"/>
        <v>0</v>
      </c>
      <c r="Y23" s="9">
        <f t="shared" si="5"/>
        <v>572606.079</v>
      </c>
    </row>
    <row r="24" spans="1:25" ht="25.5">
      <c r="A24" s="95" t="s">
        <v>134</v>
      </c>
      <c r="B24" s="77"/>
      <c r="C24" s="78"/>
      <c r="D24" s="19" t="s">
        <v>135</v>
      </c>
      <c r="E24" s="7" t="s">
        <v>18</v>
      </c>
      <c r="F24" s="8">
        <v>997848.076</v>
      </c>
      <c r="G24" s="85" t="s">
        <v>18</v>
      </c>
      <c r="H24" s="77"/>
      <c r="I24" s="78"/>
      <c r="J24" s="86">
        <v>997848.076</v>
      </c>
      <c r="K24" s="77"/>
      <c r="L24" s="78"/>
      <c r="N24" s="8">
        <v>425241.997</v>
      </c>
      <c r="O24" s="85" t="s">
        <v>18</v>
      </c>
      <c r="P24" s="77"/>
      <c r="Q24" s="78"/>
      <c r="R24" s="86">
        <v>425241.997</v>
      </c>
      <c r="S24" s="77"/>
      <c r="T24" s="77"/>
      <c r="U24" s="9">
        <f t="shared" si="6"/>
        <v>572606.079</v>
      </c>
      <c r="V24" s="10" t="s">
        <v>18</v>
      </c>
      <c r="W24" s="9">
        <f t="shared" si="3"/>
        <v>0</v>
      </c>
      <c r="X24" s="9">
        <f t="shared" si="4"/>
        <v>0</v>
      </c>
      <c r="Y24" s="9">
        <f t="shared" si="5"/>
        <v>572606.079</v>
      </c>
    </row>
    <row r="25" spans="1:25" ht="25.5">
      <c r="A25" s="95" t="s">
        <v>136</v>
      </c>
      <c r="B25" s="77"/>
      <c r="C25" s="78"/>
      <c r="D25" s="19" t="s">
        <v>137</v>
      </c>
      <c r="E25" s="7" t="s">
        <v>18</v>
      </c>
      <c r="F25" s="8">
        <v>949561.726</v>
      </c>
      <c r="G25" s="85" t="s">
        <v>18</v>
      </c>
      <c r="H25" s="77"/>
      <c r="I25" s="78"/>
      <c r="J25" s="86">
        <v>949561.726</v>
      </c>
      <c r="K25" s="77"/>
      <c r="L25" s="78"/>
      <c r="N25" s="8">
        <v>378105.647</v>
      </c>
      <c r="O25" s="85" t="s">
        <v>18</v>
      </c>
      <c r="P25" s="77"/>
      <c r="Q25" s="78"/>
      <c r="R25" s="86">
        <v>378105.647</v>
      </c>
      <c r="S25" s="77"/>
      <c r="T25" s="77"/>
      <c r="U25" s="9">
        <f t="shared" si="6"/>
        <v>571456.079</v>
      </c>
      <c r="V25" s="10" t="s">
        <v>18</v>
      </c>
      <c r="W25" s="9">
        <f t="shared" si="3"/>
        <v>0</v>
      </c>
      <c r="X25" s="9">
        <f t="shared" si="4"/>
        <v>0</v>
      </c>
      <c r="Y25" s="9">
        <f t="shared" si="5"/>
        <v>571456.079</v>
      </c>
    </row>
    <row r="26" spans="1:25" ht="12.75">
      <c r="A26" s="95" t="s">
        <v>138</v>
      </c>
      <c r="B26" s="77"/>
      <c r="C26" s="78"/>
      <c r="D26" s="19" t="s">
        <v>139</v>
      </c>
      <c r="E26" s="7" t="s">
        <v>138</v>
      </c>
      <c r="F26" s="8">
        <v>854515.682</v>
      </c>
      <c r="G26" s="85" t="s">
        <v>18</v>
      </c>
      <c r="H26" s="77"/>
      <c r="I26" s="78"/>
      <c r="J26" s="86">
        <v>854515.682</v>
      </c>
      <c r="K26" s="77"/>
      <c r="L26" s="78"/>
      <c r="N26" s="8">
        <v>283059.603</v>
      </c>
      <c r="O26" s="85" t="s">
        <v>18</v>
      </c>
      <c r="P26" s="77"/>
      <c r="Q26" s="78"/>
      <c r="R26" s="86">
        <v>283059.603</v>
      </c>
      <c r="S26" s="77"/>
      <c r="T26" s="77"/>
      <c r="U26" s="9">
        <f t="shared" si="6"/>
        <v>571456.079</v>
      </c>
      <c r="V26" s="10" t="s">
        <v>18</v>
      </c>
      <c r="W26" s="9">
        <f t="shared" si="3"/>
        <v>0</v>
      </c>
      <c r="X26" s="9">
        <f t="shared" si="4"/>
        <v>0</v>
      </c>
      <c r="Y26" s="9">
        <f t="shared" si="5"/>
        <v>571456.079</v>
      </c>
    </row>
    <row r="27" spans="1:25" ht="27" customHeight="1">
      <c r="A27" s="95" t="s">
        <v>140</v>
      </c>
      <c r="B27" s="77"/>
      <c r="C27" s="78"/>
      <c r="D27" s="19" t="s">
        <v>141</v>
      </c>
      <c r="E27" s="7" t="s">
        <v>18</v>
      </c>
      <c r="F27" s="8">
        <v>48286.35</v>
      </c>
      <c r="G27" s="85" t="s">
        <v>18</v>
      </c>
      <c r="H27" s="77"/>
      <c r="I27" s="78"/>
      <c r="J27" s="86">
        <v>48286.35</v>
      </c>
      <c r="K27" s="77"/>
      <c r="L27" s="78"/>
      <c r="N27" s="8">
        <v>47136.35</v>
      </c>
      <c r="O27" s="85" t="s">
        <v>18</v>
      </c>
      <c r="P27" s="77"/>
      <c r="Q27" s="78"/>
      <c r="R27" s="86">
        <v>47136.35</v>
      </c>
      <c r="S27" s="77"/>
      <c r="T27" s="77"/>
      <c r="U27" s="9">
        <f>+F27-N27</f>
        <v>1150</v>
      </c>
      <c r="V27" s="10" t="s">
        <v>18</v>
      </c>
      <c r="W27" s="9">
        <f aca="true" t="shared" si="7" ref="W27:Y31">+H27-P27</f>
        <v>0</v>
      </c>
      <c r="X27" s="9">
        <f t="shared" si="7"/>
        <v>0</v>
      </c>
      <c r="Y27" s="9">
        <f t="shared" si="7"/>
        <v>1150</v>
      </c>
    </row>
    <row r="28" spans="1:25" ht="18" customHeight="1">
      <c r="A28" s="95" t="s">
        <v>142</v>
      </c>
      <c r="B28" s="77"/>
      <c r="C28" s="78"/>
      <c r="D28" s="19" t="s">
        <v>143</v>
      </c>
      <c r="E28" s="7" t="s">
        <v>144</v>
      </c>
      <c r="F28" s="8">
        <v>20915.35</v>
      </c>
      <c r="G28" s="85" t="s">
        <v>18</v>
      </c>
      <c r="H28" s="77"/>
      <c r="I28" s="78"/>
      <c r="J28" s="86">
        <v>20915.35</v>
      </c>
      <c r="K28" s="77"/>
      <c r="L28" s="78"/>
      <c r="N28" s="8">
        <v>19765.35</v>
      </c>
      <c r="O28" s="85" t="s">
        <v>18</v>
      </c>
      <c r="P28" s="77"/>
      <c r="Q28" s="78"/>
      <c r="R28" s="86">
        <v>19765.35</v>
      </c>
      <c r="S28" s="77"/>
      <c r="T28" s="77"/>
      <c r="U28" s="9">
        <f>+F28-N28</f>
        <v>1150</v>
      </c>
      <c r="V28" s="10" t="s">
        <v>18</v>
      </c>
      <c r="W28" s="9">
        <f t="shared" si="7"/>
        <v>0</v>
      </c>
      <c r="X28" s="9">
        <f t="shared" si="7"/>
        <v>0</v>
      </c>
      <c r="Y28" s="9">
        <f t="shared" si="7"/>
        <v>1150</v>
      </c>
    </row>
    <row r="29" spans="1:25" ht="25.5">
      <c r="A29" s="95" t="s">
        <v>145</v>
      </c>
      <c r="B29" s="77"/>
      <c r="C29" s="78"/>
      <c r="D29" s="19" t="s">
        <v>146</v>
      </c>
      <c r="E29" s="7" t="s">
        <v>18</v>
      </c>
      <c r="F29" s="8">
        <v>-22315.894</v>
      </c>
      <c r="G29" s="85" t="s">
        <v>18</v>
      </c>
      <c r="H29" s="77"/>
      <c r="I29" s="78"/>
      <c r="J29" s="86">
        <v>-22315.894</v>
      </c>
      <c r="K29" s="77"/>
      <c r="L29" s="78"/>
      <c r="N29" s="8">
        <v>-22071.976</v>
      </c>
      <c r="O29" s="85" t="s">
        <v>18</v>
      </c>
      <c r="P29" s="77"/>
      <c r="Q29" s="78"/>
      <c r="R29" s="86">
        <v>-22071.976</v>
      </c>
      <c r="S29" s="77"/>
      <c r="T29" s="77"/>
      <c r="U29" s="9">
        <f>+F29-N29</f>
        <v>-243.91800000000148</v>
      </c>
      <c r="V29" s="10" t="s">
        <v>18</v>
      </c>
      <c r="W29" s="9">
        <f t="shared" si="7"/>
        <v>0</v>
      </c>
      <c r="X29" s="9">
        <f t="shared" si="7"/>
        <v>0</v>
      </c>
      <c r="Y29" s="9">
        <f t="shared" si="7"/>
        <v>-243.91800000000148</v>
      </c>
    </row>
    <row r="30" spans="1:25" ht="25.5">
      <c r="A30" s="95" t="s">
        <v>147</v>
      </c>
      <c r="B30" s="77"/>
      <c r="C30" s="78"/>
      <c r="D30" s="19" t="s">
        <v>148</v>
      </c>
      <c r="E30" s="7" t="s">
        <v>18</v>
      </c>
      <c r="F30" s="8">
        <v>-243.918</v>
      </c>
      <c r="G30" s="85" t="s">
        <v>18</v>
      </c>
      <c r="H30" s="77"/>
      <c r="I30" s="78"/>
      <c r="J30" s="86">
        <v>-243.918</v>
      </c>
      <c r="K30" s="77"/>
      <c r="L30" s="78"/>
      <c r="N30" s="8">
        <v>0</v>
      </c>
      <c r="O30" s="85" t="s">
        <v>18</v>
      </c>
      <c r="P30" s="77"/>
      <c r="Q30" s="78"/>
      <c r="R30" s="86">
        <v>0</v>
      </c>
      <c r="S30" s="77"/>
      <c r="T30" s="77"/>
      <c r="U30" s="9">
        <f>+F30-N30</f>
        <v>-243.918</v>
      </c>
      <c r="V30" s="10" t="s">
        <v>18</v>
      </c>
      <c r="W30" s="9">
        <f t="shared" si="7"/>
        <v>0</v>
      </c>
      <c r="X30" s="9">
        <f t="shared" si="7"/>
        <v>0</v>
      </c>
      <c r="Y30" s="9">
        <f t="shared" si="7"/>
        <v>-243.918</v>
      </c>
    </row>
    <row r="31" spans="1:25" ht="12.75">
      <c r="A31" s="95" t="s">
        <v>149</v>
      </c>
      <c r="B31" s="77"/>
      <c r="C31" s="78"/>
      <c r="D31" s="19" t="s">
        <v>150</v>
      </c>
      <c r="E31" s="7" t="s">
        <v>151</v>
      </c>
      <c r="F31" s="8">
        <v>-243.918</v>
      </c>
      <c r="G31" s="85" t="s">
        <v>18</v>
      </c>
      <c r="H31" s="77"/>
      <c r="I31" s="78"/>
      <c r="J31" s="86">
        <v>-243.918</v>
      </c>
      <c r="K31" s="77"/>
      <c r="L31" s="78"/>
      <c r="N31" s="8">
        <v>0</v>
      </c>
      <c r="O31" s="85" t="s">
        <v>18</v>
      </c>
      <c r="P31" s="77"/>
      <c r="Q31" s="78"/>
      <c r="R31" s="86">
        <v>0</v>
      </c>
      <c r="S31" s="77"/>
      <c r="T31" s="77"/>
      <c r="U31" s="9">
        <f>+F31-N31</f>
        <v>-243.918</v>
      </c>
      <c r="V31" s="10" t="s">
        <v>18</v>
      </c>
      <c r="W31" s="9">
        <f t="shared" si="7"/>
        <v>0</v>
      </c>
      <c r="X31" s="9">
        <f t="shared" si="7"/>
        <v>0</v>
      </c>
      <c r="Y31" s="9">
        <f t="shared" si="7"/>
        <v>-243.918</v>
      </c>
    </row>
    <row r="33" spans="1:25" ht="42" customHeight="1">
      <c r="A33" s="139" t="s">
        <v>175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</sheetData>
  <sheetProtection/>
  <mergeCells count="140">
    <mergeCell ref="U1:Y1"/>
    <mergeCell ref="U2:Y2"/>
    <mergeCell ref="A33:Y33"/>
    <mergeCell ref="A4:Y4"/>
    <mergeCell ref="V5:Y5"/>
    <mergeCell ref="A30:C30"/>
    <mergeCell ref="G30:I30"/>
    <mergeCell ref="J30:L30"/>
    <mergeCell ref="A26:C26"/>
    <mergeCell ref="G26:I26"/>
    <mergeCell ref="J26:L26"/>
    <mergeCell ref="A31:C31"/>
    <mergeCell ref="G31:I31"/>
    <mergeCell ref="J31:L31"/>
    <mergeCell ref="A28:C28"/>
    <mergeCell ref="G28:I28"/>
    <mergeCell ref="J28:L28"/>
    <mergeCell ref="A29:C29"/>
    <mergeCell ref="G29:I29"/>
    <mergeCell ref="J29:L29"/>
    <mergeCell ref="A27:C27"/>
    <mergeCell ref="G27:I27"/>
    <mergeCell ref="J27:L27"/>
    <mergeCell ref="A24:C24"/>
    <mergeCell ref="G24:I24"/>
    <mergeCell ref="J24:L24"/>
    <mergeCell ref="A25:C25"/>
    <mergeCell ref="G25:I25"/>
    <mergeCell ref="J25:L25"/>
    <mergeCell ref="A22:C22"/>
    <mergeCell ref="G22:I22"/>
    <mergeCell ref="J22:L22"/>
    <mergeCell ref="A23:C23"/>
    <mergeCell ref="G23:I23"/>
    <mergeCell ref="J23:L23"/>
    <mergeCell ref="A20:C20"/>
    <mergeCell ref="G20:I20"/>
    <mergeCell ref="J20:L20"/>
    <mergeCell ref="A21:C21"/>
    <mergeCell ref="G21:I21"/>
    <mergeCell ref="J21:L21"/>
    <mergeCell ref="A18:C18"/>
    <mergeCell ref="G18:I18"/>
    <mergeCell ref="J18:L18"/>
    <mergeCell ref="A19:C19"/>
    <mergeCell ref="G19:I19"/>
    <mergeCell ref="J19:L19"/>
    <mergeCell ref="A14:C14"/>
    <mergeCell ref="G14:I14"/>
    <mergeCell ref="J14:L14"/>
    <mergeCell ref="A15:C15"/>
    <mergeCell ref="G15:I15"/>
    <mergeCell ref="J15:L15"/>
    <mergeCell ref="A12:C12"/>
    <mergeCell ref="G12:I12"/>
    <mergeCell ref="J12:L12"/>
    <mergeCell ref="A13:C13"/>
    <mergeCell ref="G13:I13"/>
    <mergeCell ref="J13:L13"/>
    <mergeCell ref="A10:C10"/>
    <mergeCell ref="G10:I10"/>
    <mergeCell ref="J10:L10"/>
    <mergeCell ref="A11:C11"/>
    <mergeCell ref="G11:I11"/>
    <mergeCell ref="J11:L11"/>
    <mergeCell ref="A8:C8"/>
    <mergeCell ref="G8:I8"/>
    <mergeCell ref="J8:L8"/>
    <mergeCell ref="A9:C9"/>
    <mergeCell ref="G9:I9"/>
    <mergeCell ref="J9:L9"/>
    <mergeCell ref="A2:L2"/>
    <mergeCell ref="A6:C7"/>
    <mergeCell ref="D6:D7"/>
    <mergeCell ref="E6:E7"/>
    <mergeCell ref="F6:F7"/>
    <mergeCell ref="G6:L6"/>
    <mergeCell ref="G7:I7"/>
    <mergeCell ref="J7:L7"/>
    <mergeCell ref="O8:Q8"/>
    <mergeCell ref="R8:T8"/>
    <mergeCell ref="O9:Q9"/>
    <mergeCell ref="R9:T9"/>
    <mergeCell ref="O10:Q10"/>
    <mergeCell ref="R10:T10"/>
    <mergeCell ref="O13:Q13"/>
    <mergeCell ref="R13:T13"/>
    <mergeCell ref="O11:Q11"/>
    <mergeCell ref="R11:T11"/>
    <mergeCell ref="O12:Q12"/>
    <mergeCell ref="R12:T12"/>
    <mergeCell ref="O19:Q19"/>
    <mergeCell ref="R19:T19"/>
    <mergeCell ref="O18:Q18"/>
    <mergeCell ref="R18:T18"/>
    <mergeCell ref="O14:Q14"/>
    <mergeCell ref="R14:T14"/>
    <mergeCell ref="O15:Q15"/>
    <mergeCell ref="R15:T15"/>
    <mergeCell ref="O20:Q20"/>
    <mergeCell ref="R20:T20"/>
    <mergeCell ref="O21:Q21"/>
    <mergeCell ref="R21:T21"/>
    <mergeCell ref="O22:Q22"/>
    <mergeCell ref="R22:T22"/>
    <mergeCell ref="O23:Q23"/>
    <mergeCell ref="R23:T23"/>
    <mergeCell ref="O24:Q24"/>
    <mergeCell ref="R24:T24"/>
    <mergeCell ref="O25:Q25"/>
    <mergeCell ref="R25:T25"/>
    <mergeCell ref="O28:Q28"/>
    <mergeCell ref="R28:T28"/>
    <mergeCell ref="O27:Q27"/>
    <mergeCell ref="R27:T27"/>
    <mergeCell ref="O26:Q26"/>
    <mergeCell ref="R26:T26"/>
    <mergeCell ref="O31:Q31"/>
    <mergeCell ref="R31:T31"/>
    <mergeCell ref="O29:Q29"/>
    <mergeCell ref="R29:T29"/>
    <mergeCell ref="O30:Q30"/>
    <mergeCell ref="R30:T30"/>
    <mergeCell ref="M6:M7"/>
    <mergeCell ref="N6:S6"/>
    <mergeCell ref="U6:U7"/>
    <mergeCell ref="V6:Y6"/>
    <mergeCell ref="N7:P7"/>
    <mergeCell ref="Q7:S7"/>
    <mergeCell ref="V7:X7"/>
    <mergeCell ref="A16:C16"/>
    <mergeCell ref="G16:I16"/>
    <mergeCell ref="J16:L16"/>
    <mergeCell ref="O16:Q16"/>
    <mergeCell ref="R16:T16"/>
    <mergeCell ref="A17:C17"/>
    <mergeCell ref="G17:I17"/>
    <mergeCell ref="J17:L17"/>
    <mergeCell ref="O17:Q17"/>
    <mergeCell ref="R17:T17"/>
  </mergeCells>
  <printOptions/>
  <pageMargins left="0.39" right="0.1968503937007874" top="0.2362204724409449" bottom="0.275590551181102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PageLayoutView="0" workbookViewId="0" topLeftCell="A16">
      <selection activeCell="V10" sqref="V10"/>
    </sheetView>
  </sheetViews>
  <sheetFormatPr defaultColWidth="9.140625" defaultRowHeight="12.75"/>
  <cols>
    <col min="1" max="1" width="4.8515625" style="2" customWidth="1"/>
    <col min="2" max="2" width="2.00390625" style="2" customWidth="1"/>
    <col min="3" max="3" width="3.00390625" style="2" customWidth="1"/>
    <col min="4" max="4" width="3.421875" style="2" customWidth="1"/>
    <col min="5" max="5" width="1.7109375" style="2" customWidth="1"/>
    <col min="6" max="6" width="4.7109375" style="2" customWidth="1"/>
    <col min="7" max="7" width="43.140625" style="2" customWidth="1"/>
    <col min="8" max="8" width="6.140625" style="2" customWidth="1"/>
    <col min="9" max="9" width="11.421875" style="2" hidden="1" customWidth="1"/>
    <col min="10" max="10" width="5.57421875" style="2" hidden="1" customWidth="1"/>
    <col min="11" max="11" width="1.7109375" style="2" hidden="1" customWidth="1"/>
    <col min="12" max="12" width="2.8515625" style="2" hidden="1" customWidth="1"/>
    <col min="13" max="13" width="6.7109375" style="2" hidden="1" customWidth="1"/>
    <col min="14" max="14" width="3.421875" style="2" hidden="1" customWidth="1"/>
    <col min="15" max="20" width="0" style="2" hidden="1" customWidth="1"/>
    <col min="21" max="21" width="11.421875" style="2" customWidth="1"/>
    <col min="22" max="22" width="9.140625" style="2" customWidth="1"/>
    <col min="23" max="23" width="11.28125" style="2" customWidth="1"/>
    <col min="24" max="16384" width="9.140625" style="2" customWidth="1"/>
  </cols>
  <sheetData>
    <row r="1" spans="21:23" ht="17.25" customHeight="1">
      <c r="U1" s="140" t="s">
        <v>162</v>
      </c>
      <c r="V1" s="140"/>
      <c r="W1" s="140"/>
    </row>
    <row r="2" spans="1:23" ht="34.5" customHeight="1">
      <c r="A2" s="100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U2" s="96" t="s">
        <v>177</v>
      </c>
      <c r="V2" s="96"/>
      <c r="W2" s="96"/>
    </row>
    <row r="3" spans="12:14" ht="3.75" customHeight="1" hidden="1">
      <c r="L3" s="28" t="s">
        <v>0</v>
      </c>
      <c r="M3" s="27"/>
      <c r="N3" s="27"/>
    </row>
    <row r="4" spans="1:23" ht="25.5" customHeight="1">
      <c r="A4" s="137" t="s">
        <v>163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4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38" t="s">
        <v>0</v>
      </c>
      <c r="W5" s="138"/>
    </row>
    <row r="6" spans="1:23" ht="15.75" customHeight="1">
      <c r="A6" s="83" t="s">
        <v>52</v>
      </c>
      <c r="B6" s="76" t="s">
        <v>53</v>
      </c>
      <c r="C6" s="90"/>
      <c r="D6" s="76" t="s">
        <v>54</v>
      </c>
      <c r="E6" s="90"/>
      <c r="F6" s="76" t="s">
        <v>55</v>
      </c>
      <c r="G6" s="83" t="s">
        <v>152</v>
      </c>
      <c r="H6" s="83" t="s">
        <v>153</v>
      </c>
      <c r="I6" s="83" t="s">
        <v>154</v>
      </c>
      <c r="J6" s="76" t="s">
        <v>58</v>
      </c>
      <c r="K6" s="77"/>
      <c r="L6" s="77"/>
      <c r="M6" s="77"/>
      <c r="N6" s="78"/>
      <c r="O6" s="83" t="s">
        <v>154</v>
      </c>
      <c r="P6" s="76" t="s">
        <v>58</v>
      </c>
      <c r="Q6" s="77"/>
      <c r="R6" s="77"/>
      <c r="S6" s="77"/>
      <c r="T6" s="78"/>
      <c r="U6" s="102" t="s">
        <v>154</v>
      </c>
      <c r="V6" s="81" t="s">
        <v>58</v>
      </c>
      <c r="W6" s="81"/>
    </row>
    <row r="7" spans="1:23" ht="36" customHeight="1">
      <c r="A7" s="75"/>
      <c r="B7" s="91"/>
      <c r="C7" s="93"/>
      <c r="D7" s="91"/>
      <c r="E7" s="93"/>
      <c r="F7" s="94"/>
      <c r="G7" s="75"/>
      <c r="H7" s="75"/>
      <c r="I7" s="75"/>
      <c r="J7" s="83" t="s">
        <v>59</v>
      </c>
      <c r="K7" s="77"/>
      <c r="L7" s="78"/>
      <c r="M7" s="83" t="s">
        <v>60</v>
      </c>
      <c r="N7" s="78"/>
      <c r="O7" s="75"/>
      <c r="P7" s="83" t="s">
        <v>59</v>
      </c>
      <c r="Q7" s="77"/>
      <c r="R7" s="78"/>
      <c r="S7" s="83" t="s">
        <v>60</v>
      </c>
      <c r="T7" s="78"/>
      <c r="U7" s="75"/>
      <c r="V7" s="23" t="s">
        <v>59</v>
      </c>
      <c r="W7" s="24" t="s">
        <v>60</v>
      </c>
    </row>
    <row r="8" spans="1:23" ht="42" customHeight="1">
      <c r="A8" s="1" t="s">
        <v>61</v>
      </c>
      <c r="B8" s="95" t="s">
        <v>62</v>
      </c>
      <c r="C8" s="78"/>
      <c r="D8" s="95" t="s">
        <v>51</v>
      </c>
      <c r="E8" s="78"/>
      <c r="F8" s="1" t="s">
        <v>51</v>
      </c>
      <c r="G8" s="25" t="s">
        <v>63</v>
      </c>
      <c r="H8" s="1"/>
      <c r="I8" s="26">
        <v>2098779.9465</v>
      </c>
      <c r="J8" s="99">
        <v>1323795.087</v>
      </c>
      <c r="K8" s="77"/>
      <c r="L8" s="78"/>
      <c r="M8" s="99">
        <v>975532.182</v>
      </c>
      <c r="N8" s="78"/>
      <c r="O8" s="26">
        <v>1773024.6055</v>
      </c>
      <c r="P8" s="99">
        <v>1322933.78</v>
      </c>
      <c r="Q8" s="77"/>
      <c r="R8" s="78"/>
      <c r="S8" s="99">
        <v>450090.8255</v>
      </c>
      <c r="T8" s="77"/>
      <c r="U8" s="9">
        <f aca="true" t="shared" si="0" ref="U8:U35">+I8-O8</f>
        <v>325755.341</v>
      </c>
      <c r="V8" s="9">
        <f aca="true" t="shared" si="1" ref="V8:V35">+J8-P8</f>
        <v>861.3070000000298</v>
      </c>
      <c r="W8" s="9">
        <f aca="true" t="shared" si="2" ref="W8:W35">+M8-S8</f>
        <v>525441.3565</v>
      </c>
    </row>
    <row r="9" spans="1:23" ht="55.5" customHeight="1">
      <c r="A9" s="1" t="s">
        <v>64</v>
      </c>
      <c r="B9" s="95" t="s">
        <v>8</v>
      </c>
      <c r="C9" s="78"/>
      <c r="D9" s="95" t="s">
        <v>65</v>
      </c>
      <c r="E9" s="78"/>
      <c r="F9" s="1" t="s">
        <v>65</v>
      </c>
      <c r="G9" s="25" t="s">
        <v>66</v>
      </c>
      <c r="H9" s="1"/>
      <c r="I9" s="26">
        <v>349668.9</v>
      </c>
      <c r="J9" s="99">
        <v>336868.9</v>
      </c>
      <c r="K9" s="77"/>
      <c r="L9" s="78"/>
      <c r="M9" s="99">
        <v>12800</v>
      </c>
      <c r="N9" s="78"/>
      <c r="O9" s="26">
        <v>345992.3</v>
      </c>
      <c r="P9" s="99">
        <v>334632.3</v>
      </c>
      <c r="Q9" s="77"/>
      <c r="R9" s="78"/>
      <c r="S9" s="99">
        <v>11360</v>
      </c>
      <c r="T9" s="77"/>
      <c r="U9" s="9">
        <v>4176.6</v>
      </c>
      <c r="V9" s="9">
        <v>2736</v>
      </c>
      <c r="W9" s="9">
        <f t="shared" si="2"/>
        <v>1440</v>
      </c>
    </row>
    <row r="10" spans="1:23" ht="57" customHeight="1">
      <c r="A10" s="1" t="s">
        <v>67</v>
      </c>
      <c r="B10" s="95" t="s">
        <v>8</v>
      </c>
      <c r="C10" s="78"/>
      <c r="D10" s="95" t="s">
        <v>8</v>
      </c>
      <c r="E10" s="78"/>
      <c r="F10" s="1" t="s">
        <v>65</v>
      </c>
      <c r="G10" s="25" t="s">
        <v>68</v>
      </c>
      <c r="H10" s="1"/>
      <c r="I10" s="26">
        <v>332914.5</v>
      </c>
      <c r="J10" s="99">
        <v>322254.5</v>
      </c>
      <c r="K10" s="77"/>
      <c r="L10" s="78"/>
      <c r="M10" s="99">
        <v>10660</v>
      </c>
      <c r="N10" s="78"/>
      <c r="O10" s="26">
        <v>330387.9</v>
      </c>
      <c r="P10" s="99">
        <v>320017.9</v>
      </c>
      <c r="Q10" s="77"/>
      <c r="R10" s="78"/>
      <c r="S10" s="99">
        <v>10370</v>
      </c>
      <c r="T10" s="77"/>
      <c r="U10" s="9">
        <v>3026.6</v>
      </c>
      <c r="V10" s="9">
        <v>2736</v>
      </c>
      <c r="W10" s="9">
        <f t="shared" si="2"/>
        <v>290</v>
      </c>
    </row>
    <row r="11" spans="1:23" ht="28.5" customHeight="1">
      <c r="A11" s="1" t="s">
        <v>69</v>
      </c>
      <c r="B11" s="95" t="s">
        <v>8</v>
      </c>
      <c r="C11" s="78"/>
      <c r="D11" s="95" t="s">
        <v>8</v>
      </c>
      <c r="E11" s="78"/>
      <c r="F11" s="1" t="s">
        <v>8</v>
      </c>
      <c r="G11" s="25" t="s">
        <v>70</v>
      </c>
      <c r="H11" s="1"/>
      <c r="I11" s="26">
        <v>332914.5</v>
      </c>
      <c r="J11" s="99">
        <v>322254.5</v>
      </c>
      <c r="K11" s="77"/>
      <c r="L11" s="78"/>
      <c r="M11" s="99">
        <v>10660</v>
      </c>
      <c r="N11" s="78"/>
      <c r="O11" s="26">
        <v>330387.9</v>
      </c>
      <c r="P11" s="99">
        <v>320017.9</v>
      </c>
      <c r="Q11" s="77"/>
      <c r="R11" s="78"/>
      <c r="S11" s="99">
        <v>10370</v>
      </c>
      <c r="T11" s="77"/>
      <c r="U11" s="9">
        <v>3026.6</v>
      </c>
      <c r="V11" s="9">
        <v>2736</v>
      </c>
      <c r="W11" s="9">
        <f t="shared" si="2"/>
        <v>290</v>
      </c>
    </row>
    <row r="12" spans="1:23" ht="12.75">
      <c r="A12" s="1"/>
      <c r="B12" s="95"/>
      <c r="C12" s="78"/>
      <c r="D12" s="95"/>
      <c r="E12" s="78"/>
      <c r="F12" s="1"/>
      <c r="G12" s="25" t="s">
        <v>114</v>
      </c>
      <c r="H12" s="1" t="s">
        <v>113</v>
      </c>
      <c r="I12" s="26">
        <v>257408.5</v>
      </c>
      <c r="J12" s="99">
        <v>257408.5</v>
      </c>
      <c r="K12" s="77"/>
      <c r="L12" s="78"/>
      <c r="M12" s="99">
        <v>0</v>
      </c>
      <c r="N12" s="78"/>
      <c r="O12" s="26">
        <v>255171.9</v>
      </c>
      <c r="P12" s="99">
        <v>255171.9</v>
      </c>
      <c r="Q12" s="77"/>
      <c r="R12" s="78"/>
      <c r="S12" s="99">
        <v>0</v>
      </c>
      <c r="T12" s="77"/>
      <c r="U12" s="9">
        <f t="shared" si="0"/>
        <v>2236.600000000006</v>
      </c>
      <c r="V12" s="9">
        <f t="shared" si="1"/>
        <v>2236.600000000006</v>
      </c>
      <c r="W12" s="9">
        <f t="shared" si="2"/>
        <v>0</v>
      </c>
    </row>
    <row r="13" spans="1:23" ht="12.75">
      <c r="A13" s="1"/>
      <c r="B13" s="97"/>
      <c r="C13" s="98"/>
      <c r="D13" s="97"/>
      <c r="E13" s="98"/>
      <c r="F13" s="1"/>
      <c r="G13" s="25" t="s">
        <v>169</v>
      </c>
      <c r="H13" s="1">
        <v>4269</v>
      </c>
      <c r="I13" s="26"/>
      <c r="J13" s="26"/>
      <c r="K13" s="3"/>
      <c r="L13" s="11"/>
      <c r="M13" s="26"/>
      <c r="N13" s="11"/>
      <c r="O13" s="26"/>
      <c r="P13" s="26"/>
      <c r="Q13" s="3"/>
      <c r="R13" s="11"/>
      <c r="S13" s="26"/>
      <c r="T13" s="3"/>
      <c r="U13" s="9">
        <v>500</v>
      </c>
      <c r="V13" s="9">
        <v>500</v>
      </c>
      <c r="W13" s="9">
        <v>0</v>
      </c>
    </row>
    <row r="14" spans="1:23" ht="12.75">
      <c r="A14" s="1"/>
      <c r="B14" s="95"/>
      <c r="C14" s="78"/>
      <c r="D14" s="95"/>
      <c r="E14" s="78"/>
      <c r="F14" s="1"/>
      <c r="G14" s="25" t="s">
        <v>139</v>
      </c>
      <c r="H14" s="1" t="s">
        <v>138</v>
      </c>
      <c r="I14" s="26">
        <v>6270</v>
      </c>
      <c r="J14" s="99">
        <v>0</v>
      </c>
      <c r="K14" s="77"/>
      <c r="L14" s="78"/>
      <c r="M14" s="99">
        <v>6270</v>
      </c>
      <c r="N14" s="78"/>
      <c r="O14" s="26">
        <v>5980</v>
      </c>
      <c r="P14" s="99">
        <v>0</v>
      </c>
      <c r="Q14" s="77"/>
      <c r="R14" s="78"/>
      <c r="S14" s="99">
        <v>5980</v>
      </c>
      <c r="T14" s="77"/>
      <c r="U14" s="9">
        <f t="shared" si="0"/>
        <v>290</v>
      </c>
      <c r="V14" s="9">
        <f t="shared" si="1"/>
        <v>0</v>
      </c>
      <c r="W14" s="9">
        <f t="shared" si="2"/>
        <v>290</v>
      </c>
    </row>
    <row r="15" spans="1:23" ht="27.75" customHeight="1">
      <c r="A15" s="1" t="s">
        <v>71</v>
      </c>
      <c r="B15" s="95" t="s">
        <v>8</v>
      </c>
      <c r="C15" s="78"/>
      <c r="D15" s="95" t="s">
        <v>12</v>
      </c>
      <c r="E15" s="78"/>
      <c r="F15" s="1" t="s">
        <v>65</v>
      </c>
      <c r="G15" s="25" t="s">
        <v>72</v>
      </c>
      <c r="H15" s="1"/>
      <c r="I15" s="26">
        <v>12306</v>
      </c>
      <c r="J15" s="99">
        <v>10166</v>
      </c>
      <c r="K15" s="77"/>
      <c r="L15" s="78"/>
      <c r="M15" s="99">
        <v>2140</v>
      </c>
      <c r="N15" s="78"/>
      <c r="O15" s="26">
        <v>11156</v>
      </c>
      <c r="P15" s="99">
        <v>10166</v>
      </c>
      <c r="Q15" s="77"/>
      <c r="R15" s="78"/>
      <c r="S15" s="99">
        <v>990</v>
      </c>
      <c r="T15" s="77"/>
      <c r="U15" s="9">
        <f t="shared" si="0"/>
        <v>1150</v>
      </c>
      <c r="V15" s="9">
        <f t="shared" si="1"/>
        <v>0</v>
      </c>
      <c r="W15" s="9">
        <f t="shared" si="2"/>
        <v>1150</v>
      </c>
    </row>
    <row r="16" spans="1:23" ht="25.5">
      <c r="A16" s="1" t="s">
        <v>73</v>
      </c>
      <c r="B16" s="95" t="s">
        <v>8</v>
      </c>
      <c r="C16" s="78"/>
      <c r="D16" s="95" t="s">
        <v>12</v>
      </c>
      <c r="E16" s="78"/>
      <c r="F16" s="1" t="s">
        <v>8</v>
      </c>
      <c r="G16" s="25" t="s">
        <v>74</v>
      </c>
      <c r="H16" s="1"/>
      <c r="I16" s="26">
        <v>12306</v>
      </c>
      <c r="J16" s="99">
        <v>10166</v>
      </c>
      <c r="K16" s="77"/>
      <c r="L16" s="78"/>
      <c r="M16" s="99">
        <v>2140</v>
      </c>
      <c r="N16" s="78"/>
      <c r="O16" s="26">
        <v>11156</v>
      </c>
      <c r="P16" s="99">
        <v>10166</v>
      </c>
      <c r="Q16" s="77"/>
      <c r="R16" s="78"/>
      <c r="S16" s="99">
        <v>990</v>
      </c>
      <c r="T16" s="77"/>
      <c r="U16" s="9">
        <f t="shared" si="0"/>
        <v>1150</v>
      </c>
      <c r="V16" s="9">
        <f t="shared" si="1"/>
        <v>0</v>
      </c>
      <c r="W16" s="9">
        <f t="shared" si="2"/>
        <v>1150</v>
      </c>
    </row>
    <row r="17" spans="1:23" ht="12.75">
      <c r="A17" s="1"/>
      <c r="B17" s="95"/>
      <c r="C17" s="78"/>
      <c r="D17" s="95"/>
      <c r="E17" s="78"/>
      <c r="F17" s="1"/>
      <c r="G17" s="25" t="s">
        <v>143</v>
      </c>
      <c r="H17" s="1" t="s">
        <v>144</v>
      </c>
      <c r="I17" s="26">
        <v>2140</v>
      </c>
      <c r="J17" s="99">
        <v>0</v>
      </c>
      <c r="K17" s="77"/>
      <c r="L17" s="78"/>
      <c r="M17" s="99">
        <v>2140</v>
      </c>
      <c r="N17" s="78"/>
      <c r="O17" s="26">
        <v>990</v>
      </c>
      <c r="P17" s="99">
        <v>0</v>
      </c>
      <c r="Q17" s="77"/>
      <c r="R17" s="78"/>
      <c r="S17" s="99">
        <v>990</v>
      </c>
      <c r="T17" s="77"/>
      <c r="U17" s="9">
        <f t="shared" si="0"/>
        <v>1150</v>
      </c>
      <c r="V17" s="9">
        <f t="shared" si="1"/>
        <v>0</v>
      </c>
      <c r="W17" s="9">
        <f t="shared" si="2"/>
        <v>1150</v>
      </c>
    </row>
    <row r="18" spans="1:23" ht="40.5" customHeight="1">
      <c r="A18" s="1" t="s">
        <v>75</v>
      </c>
      <c r="B18" s="95" t="s">
        <v>10</v>
      </c>
      <c r="C18" s="78"/>
      <c r="D18" s="95" t="s">
        <v>65</v>
      </c>
      <c r="E18" s="78"/>
      <c r="F18" s="1" t="s">
        <v>65</v>
      </c>
      <c r="G18" s="25" t="s">
        <v>76</v>
      </c>
      <c r="H18" s="1"/>
      <c r="I18" s="26">
        <v>730107.53</v>
      </c>
      <c r="J18" s="99">
        <v>13400</v>
      </c>
      <c r="K18" s="77"/>
      <c r="L18" s="78"/>
      <c r="M18" s="99">
        <v>716707.53</v>
      </c>
      <c r="N18" s="78"/>
      <c r="O18" s="26">
        <v>160295.023</v>
      </c>
      <c r="P18" s="99">
        <v>13260</v>
      </c>
      <c r="Q18" s="77"/>
      <c r="R18" s="78"/>
      <c r="S18" s="99">
        <v>147035.023</v>
      </c>
      <c r="T18" s="77"/>
      <c r="U18" s="9">
        <f t="shared" si="0"/>
        <v>569812.507</v>
      </c>
      <c r="V18" s="9">
        <f t="shared" si="1"/>
        <v>140</v>
      </c>
      <c r="W18" s="9">
        <f t="shared" si="2"/>
        <v>569672.507</v>
      </c>
    </row>
    <row r="19" spans="1:23" ht="25.5">
      <c r="A19" s="1" t="s">
        <v>77</v>
      </c>
      <c r="B19" s="95" t="s">
        <v>10</v>
      </c>
      <c r="C19" s="78"/>
      <c r="D19" s="95" t="s">
        <v>9</v>
      </c>
      <c r="E19" s="78"/>
      <c r="F19" s="1" t="s">
        <v>65</v>
      </c>
      <c r="G19" s="25" t="s">
        <v>78</v>
      </c>
      <c r="H19" s="1"/>
      <c r="I19" s="26">
        <v>95538.544</v>
      </c>
      <c r="J19" s="99">
        <v>6590</v>
      </c>
      <c r="K19" s="77"/>
      <c r="L19" s="78"/>
      <c r="M19" s="99">
        <v>88948.544</v>
      </c>
      <c r="N19" s="78"/>
      <c r="O19" s="26">
        <v>95398.544</v>
      </c>
      <c r="P19" s="99">
        <v>6450</v>
      </c>
      <c r="Q19" s="77"/>
      <c r="R19" s="78"/>
      <c r="S19" s="99">
        <v>88948.544</v>
      </c>
      <c r="T19" s="77"/>
      <c r="U19" s="9">
        <f t="shared" si="0"/>
        <v>140</v>
      </c>
      <c r="V19" s="9">
        <f t="shared" si="1"/>
        <v>140</v>
      </c>
      <c r="W19" s="9">
        <f t="shared" si="2"/>
        <v>0</v>
      </c>
    </row>
    <row r="20" spans="1:23" ht="12.75">
      <c r="A20" s="1" t="s">
        <v>79</v>
      </c>
      <c r="B20" s="95" t="s">
        <v>10</v>
      </c>
      <c r="C20" s="78"/>
      <c r="D20" s="95" t="s">
        <v>9</v>
      </c>
      <c r="E20" s="78"/>
      <c r="F20" s="1" t="s">
        <v>8</v>
      </c>
      <c r="G20" s="25" t="s">
        <v>80</v>
      </c>
      <c r="H20" s="1"/>
      <c r="I20" s="26">
        <v>4590</v>
      </c>
      <c r="J20" s="99">
        <v>4590</v>
      </c>
      <c r="K20" s="77"/>
      <c r="L20" s="78"/>
      <c r="M20" s="99">
        <v>0</v>
      </c>
      <c r="N20" s="78"/>
      <c r="O20" s="26">
        <v>4450</v>
      </c>
      <c r="P20" s="99">
        <v>4450</v>
      </c>
      <c r="Q20" s="77"/>
      <c r="R20" s="78"/>
      <c r="S20" s="99">
        <v>0</v>
      </c>
      <c r="T20" s="77"/>
      <c r="U20" s="9">
        <f t="shared" si="0"/>
        <v>140</v>
      </c>
      <c r="V20" s="9">
        <f t="shared" si="1"/>
        <v>140</v>
      </c>
      <c r="W20" s="9">
        <f t="shared" si="2"/>
        <v>0</v>
      </c>
    </row>
    <row r="21" spans="1:23" ht="12.75">
      <c r="A21" s="1" t="s">
        <v>81</v>
      </c>
      <c r="B21" s="95" t="s">
        <v>10</v>
      </c>
      <c r="C21" s="78"/>
      <c r="D21" s="95" t="s">
        <v>11</v>
      </c>
      <c r="E21" s="78"/>
      <c r="F21" s="1" t="s">
        <v>65</v>
      </c>
      <c r="G21" s="25" t="s">
        <v>82</v>
      </c>
      <c r="H21" s="1"/>
      <c r="I21" s="26">
        <v>656884.88</v>
      </c>
      <c r="J21" s="99">
        <v>6810</v>
      </c>
      <c r="K21" s="77"/>
      <c r="L21" s="78"/>
      <c r="M21" s="99">
        <v>650074.88</v>
      </c>
      <c r="N21" s="78"/>
      <c r="O21" s="26">
        <v>86968.455</v>
      </c>
      <c r="P21" s="99">
        <v>6810</v>
      </c>
      <c r="Q21" s="77"/>
      <c r="R21" s="78"/>
      <c r="S21" s="99">
        <v>80158.455</v>
      </c>
      <c r="T21" s="77"/>
      <c r="U21" s="9">
        <f t="shared" si="0"/>
        <v>569916.425</v>
      </c>
      <c r="V21" s="9">
        <f t="shared" si="1"/>
        <v>0</v>
      </c>
      <c r="W21" s="9">
        <f t="shared" si="2"/>
        <v>569916.425</v>
      </c>
    </row>
    <row r="22" spans="1:23" ht="12.75">
      <c r="A22" s="1" t="s">
        <v>83</v>
      </c>
      <c r="B22" s="95" t="s">
        <v>10</v>
      </c>
      <c r="C22" s="78"/>
      <c r="D22" s="95" t="s">
        <v>11</v>
      </c>
      <c r="E22" s="78"/>
      <c r="F22" s="1" t="s">
        <v>8</v>
      </c>
      <c r="G22" s="25" t="s">
        <v>84</v>
      </c>
      <c r="H22" s="1"/>
      <c r="I22" s="26">
        <v>656884.88</v>
      </c>
      <c r="J22" s="99">
        <v>6810</v>
      </c>
      <c r="K22" s="77"/>
      <c r="L22" s="78"/>
      <c r="M22" s="99">
        <v>650074.88</v>
      </c>
      <c r="N22" s="78"/>
      <c r="O22" s="26">
        <v>86968.455</v>
      </c>
      <c r="P22" s="99">
        <v>6810</v>
      </c>
      <c r="Q22" s="77"/>
      <c r="R22" s="78"/>
      <c r="S22" s="99">
        <v>80158.455</v>
      </c>
      <c r="T22" s="77"/>
      <c r="U22" s="9">
        <f t="shared" si="0"/>
        <v>569916.425</v>
      </c>
      <c r="V22" s="9">
        <f t="shared" si="1"/>
        <v>0</v>
      </c>
      <c r="W22" s="9">
        <f t="shared" si="2"/>
        <v>569916.425</v>
      </c>
    </row>
    <row r="23" spans="1:23" ht="15.75" customHeight="1">
      <c r="A23" s="1"/>
      <c r="B23" s="95"/>
      <c r="C23" s="78"/>
      <c r="D23" s="95"/>
      <c r="E23" s="78"/>
      <c r="F23" s="1"/>
      <c r="G23" s="25" t="s">
        <v>139</v>
      </c>
      <c r="H23" s="1" t="s">
        <v>138</v>
      </c>
      <c r="I23" s="26">
        <v>650074.88</v>
      </c>
      <c r="J23" s="99">
        <v>0</v>
      </c>
      <c r="K23" s="77"/>
      <c r="L23" s="78"/>
      <c r="M23" s="99">
        <v>650074.88</v>
      </c>
      <c r="N23" s="78"/>
      <c r="O23" s="26">
        <v>80158.455</v>
      </c>
      <c r="P23" s="99">
        <v>0</v>
      </c>
      <c r="Q23" s="77"/>
      <c r="R23" s="78"/>
      <c r="S23" s="99">
        <v>80158.455</v>
      </c>
      <c r="T23" s="77"/>
      <c r="U23" s="9">
        <f t="shared" si="0"/>
        <v>569916.425</v>
      </c>
      <c r="V23" s="9">
        <f t="shared" si="1"/>
        <v>0</v>
      </c>
      <c r="W23" s="9">
        <f t="shared" si="2"/>
        <v>569916.425</v>
      </c>
    </row>
    <row r="24" spans="1:23" ht="25.5">
      <c r="A24" s="1" t="s">
        <v>85</v>
      </c>
      <c r="B24" s="95" t="s">
        <v>10</v>
      </c>
      <c r="C24" s="78"/>
      <c r="D24" s="95" t="s">
        <v>86</v>
      </c>
      <c r="E24" s="78"/>
      <c r="F24" s="1" t="s">
        <v>65</v>
      </c>
      <c r="G24" s="25" t="s">
        <v>87</v>
      </c>
      <c r="H24" s="1"/>
      <c r="I24" s="26">
        <v>-22315.894</v>
      </c>
      <c r="J24" s="99">
        <v>0</v>
      </c>
      <c r="K24" s="77"/>
      <c r="L24" s="78"/>
      <c r="M24" s="99">
        <v>-22315.894</v>
      </c>
      <c r="N24" s="78"/>
      <c r="O24" s="26">
        <v>-22071.976</v>
      </c>
      <c r="P24" s="99">
        <v>0</v>
      </c>
      <c r="Q24" s="77"/>
      <c r="R24" s="78"/>
      <c r="S24" s="99">
        <v>-22071.976</v>
      </c>
      <c r="T24" s="77"/>
      <c r="U24" s="9">
        <f t="shared" si="0"/>
        <v>-243.91800000000148</v>
      </c>
      <c r="V24" s="9">
        <f t="shared" si="1"/>
        <v>0</v>
      </c>
      <c r="W24" s="9">
        <f t="shared" si="2"/>
        <v>-243.91800000000148</v>
      </c>
    </row>
    <row r="25" spans="1:23" ht="25.5">
      <c r="A25" s="1" t="s">
        <v>88</v>
      </c>
      <c r="B25" s="95" t="s">
        <v>10</v>
      </c>
      <c r="C25" s="78"/>
      <c r="D25" s="95" t="s">
        <v>86</v>
      </c>
      <c r="E25" s="78"/>
      <c r="F25" s="1" t="s">
        <v>8</v>
      </c>
      <c r="G25" s="25" t="s">
        <v>89</v>
      </c>
      <c r="H25" s="1"/>
      <c r="I25" s="26">
        <v>-22315.894</v>
      </c>
      <c r="J25" s="99">
        <v>0</v>
      </c>
      <c r="K25" s="77"/>
      <c r="L25" s="78"/>
      <c r="M25" s="99">
        <v>-22315.894</v>
      </c>
      <c r="N25" s="78"/>
      <c r="O25" s="26">
        <v>-22071.976</v>
      </c>
      <c r="P25" s="99">
        <v>0</v>
      </c>
      <c r="Q25" s="77"/>
      <c r="R25" s="78"/>
      <c r="S25" s="99">
        <v>-22071.976</v>
      </c>
      <c r="T25" s="77"/>
      <c r="U25" s="9">
        <f t="shared" si="0"/>
        <v>-243.91800000000148</v>
      </c>
      <c r="V25" s="9">
        <f t="shared" si="1"/>
        <v>0</v>
      </c>
      <c r="W25" s="9">
        <f t="shared" si="2"/>
        <v>-243.91800000000148</v>
      </c>
    </row>
    <row r="26" spans="1:23" ht="51.75" customHeight="1">
      <c r="A26" s="1" t="s">
        <v>90</v>
      </c>
      <c r="B26" s="95" t="s">
        <v>12</v>
      </c>
      <c r="C26" s="78"/>
      <c r="D26" s="95" t="s">
        <v>65</v>
      </c>
      <c r="E26" s="78"/>
      <c r="F26" s="1" t="s">
        <v>65</v>
      </c>
      <c r="G26" s="25" t="s">
        <v>91</v>
      </c>
      <c r="H26" s="1"/>
      <c r="I26" s="26">
        <v>60861.674</v>
      </c>
      <c r="J26" s="99">
        <v>46014.52</v>
      </c>
      <c r="K26" s="77"/>
      <c r="L26" s="78"/>
      <c r="M26" s="99">
        <v>14847.154</v>
      </c>
      <c r="N26" s="78"/>
      <c r="O26" s="26">
        <v>59612.02</v>
      </c>
      <c r="P26" s="99">
        <v>46014.52</v>
      </c>
      <c r="Q26" s="77"/>
      <c r="R26" s="78"/>
      <c r="S26" s="99">
        <v>13597.5</v>
      </c>
      <c r="T26" s="77"/>
      <c r="U26" s="9">
        <f t="shared" si="0"/>
        <v>1249.6540000000023</v>
      </c>
      <c r="V26" s="9">
        <f t="shared" si="1"/>
        <v>0</v>
      </c>
      <c r="W26" s="9">
        <f t="shared" si="2"/>
        <v>1249.6540000000005</v>
      </c>
    </row>
    <row r="27" spans="1:23" ht="27.75" customHeight="1">
      <c r="A27" s="1" t="s">
        <v>92</v>
      </c>
      <c r="B27" s="95" t="s">
        <v>12</v>
      </c>
      <c r="C27" s="78"/>
      <c r="D27" s="95" t="s">
        <v>12</v>
      </c>
      <c r="E27" s="78"/>
      <c r="F27" s="1" t="s">
        <v>65</v>
      </c>
      <c r="G27" s="25" t="s">
        <v>93</v>
      </c>
      <c r="H27" s="1"/>
      <c r="I27" s="26">
        <v>1249.654</v>
      </c>
      <c r="J27" s="99">
        <v>0</v>
      </c>
      <c r="K27" s="77"/>
      <c r="L27" s="78"/>
      <c r="M27" s="99">
        <v>1249.654</v>
      </c>
      <c r="N27" s="78"/>
      <c r="O27" s="26">
        <v>0</v>
      </c>
      <c r="P27" s="99">
        <v>0</v>
      </c>
      <c r="Q27" s="77"/>
      <c r="R27" s="78"/>
      <c r="S27" s="99">
        <v>0</v>
      </c>
      <c r="T27" s="77"/>
      <c r="U27" s="9">
        <f t="shared" si="0"/>
        <v>1249.654</v>
      </c>
      <c r="V27" s="9">
        <f t="shared" si="1"/>
        <v>0</v>
      </c>
      <c r="W27" s="9">
        <f t="shared" si="2"/>
        <v>1249.654</v>
      </c>
    </row>
    <row r="28" spans="1:23" ht="25.5">
      <c r="A28" s="1" t="s">
        <v>94</v>
      </c>
      <c r="B28" s="95" t="s">
        <v>12</v>
      </c>
      <c r="C28" s="78"/>
      <c r="D28" s="95" t="s">
        <v>12</v>
      </c>
      <c r="E28" s="78"/>
      <c r="F28" s="1" t="s">
        <v>8</v>
      </c>
      <c r="G28" s="25" t="s">
        <v>95</v>
      </c>
      <c r="H28" s="1"/>
      <c r="I28" s="26">
        <v>1249.654</v>
      </c>
      <c r="J28" s="99">
        <v>0</v>
      </c>
      <c r="K28" s="77"/>
      <c r="L28" s="78"/>
      <c r="M28" s="99">
        <v>1249.654</v>
      </c>
      <c r="N28" s="78"/>
      <c r="O28" s="26">
        <v>0</v>
      </c>
      <c r="P28" s="99">
        <v>0</v>
      </c>
      <c r="Q28" s="77"/>
      <c r="R28" s="78"/>
      <c r="S28" s="99">
        <v>0</v>
      </c>
      <c r="T28" s="77"/>
      <c r="U28" s="9">
        <f t="shared" si="0"/>
        <v>1249.654</v>
      </c>
      <c r="V28" s="9">
        <f t="shared" si="1"/>
        <v>0</v>
      </c>
      <c r="W28" s="9">
        <f t="shared" si="2"/>
        <v>1249.654</v>
      </c>
    </row>
    <row r="29" spans="1:23" ht="12.75">
      <c r="A29" s="1"/>
      <c r="B29" s="95"/>
      <c r="C29" s="78"/>
      <c r="D29" s="95"/>
      <c r="E29" s="78"/>
      <c r="F29" s="1"/>
      <c r="G29" s="25" t="s">
        <v>139</v>
      </c>
      <c r="H29" s="1" t="s">
        <v>138</v>
      </c>
      <c r="I29" s="26">
        <v>1249.654</v>
      </c>
      <c r="J29" s="99">
        <v>0</v>
      </c>
      <c r="K29" s="77"/>
      <c r="L29" s="78"/>
      <c r="M29" s="99">
        <v>1249.654</v>
      </c>
      <c r="N29" s="78"/>
      <c r="O29" s="26">
        <v>0</v>
      </c>
      <c r="P29" s="99">
        <v>0</v>
      </c>
      <c r="Q29" s="77"/>
      <c r="R29" s="78"/>
      <c r="S29" s="99">
        <v>0</v>
      </c>
      <c r="T29" s="77"/>
      <c r="U29" s="9">
        <f t="shared" si="0"/>
        <v>1249.654</v>
      </c>
      <c r="V29" s="9">
        <f t="shared" si="1"/>
        <v>0</v>
      </c>
      <c r="W29" s="9">
        <f t="shared" si="2"/>
        <v>1249.654</v>
      </c>
    </row>
    <row r="30" spans="1:23" ht="25.5">
      <c r="A30" s="1" t="s">
        <v>96</v>
      </c>
      <c r="B30" s="95" t="s">
        <v>97</v>
      </c>
      <c r="C30" s="78"/>
      <c r="D30" s="95" t="s">
        <v>65</v>
      </c>
      <c r="E30" s="78"/>
      <c r="F30" s="1" t="s">
        <v>65</v>
      </c>
      <c r="G30" s="25" t="s">
        <v>98</v>
      </c>
      <c r="H30" s="1"/>
      <c r="I30" s="26">
        <v>72129.1755</v>
      </c>
      <c r="J30" s="99">
        <v>272676.498</v>
      </c>
      <c r="K30" s="77"/>
      <c r="L30" s="78"/>
      <c r="M30" s="99">
        <v>0</v>
      </c>
      <c r="N30" s="78"/>
      <c r="O30" s="26">
        <v>321112.5955</v>
      </c>
      <c r="P30" s="99">
        <v>274191.791</v>
      </c>
      <c r="Q30" s="77"/>
      <c r="R30" s="78"/>
      <c r="S30" s="99">
        <v>46920.8045</v>
      </c>
      <c r="T30" s="77"/>
      <c r="U30" s="9">
        <v>-249483.42</v>
      </c>
      <c r="V30" s="9">
        <v>-2015.293</v>
      </c>
      <c r="W30" s="9">
        <f t="shared" si="2"/>
        <v>-46920.8045</v>
      </c>
    </row>
    <row r="31" spans="1:23" ht="25.5">
      <c r="A31" s="1" t="s">
        <v>99</v>
      </c>
      <c r="B31" s="95" t="s">
        <v>97</v>
      </c>
      <c r="C31" s="78"/>
      <c r="D31" s="95" t="s">
        <v>8</v>
      </c>
      <c r="E31" s="78"/>
      <c r="F31" s="1" t="s">
        <v>65</v>
      </c>
      <c r="G31" s="25" t="s">
        <v>100</v>
      </c>
      <c r="H31" s="1"/>
      <c r="I31" s="26">
        <v>72129.1755</v>
      </c>
      <c r="J31" s="99">
        <v>272676.498</v>
      </c>
      <c r="K31" s="77"/>
      <c r="L31" s="78"/>
      <c r="M31" s="99">
        <v>0</v>
      </c>
      <c r="N31" s="78"/>
      <c r="O31" s="26">
        <v>321112.5955</v>
      </c>
      <c r="P31" s="99">
        <v>274191.791</v>
      </c>
      <c r="Q31" s="77"/>
      <c r="R31" s="78"/>
      <c r="S31" s="99">
        <v>46920.8045</v>
      </c>
      <c r="T31" s="77"/>
      <c r="U31" s="9">
        <v>-249483.42</v>
      </c>
      <c r="V31" s="9">
        <v>-2015.293</v>
      </c>
      <c r="W31" s="9">
        <f t="shared" si="2"/>
        <v>-46920.8045</v>
      </c>
    </row>
    <row r="32" spans="1:23" ht="12.75">
      <c r="A32" s="1" t="s">
        <v>101</v>
      </c>
      <c r="B32" s="95" t="s">
        <v>97</v>
      </c>
      <c r="C32" s="78"/>
      <c r="D32" s="95" t="s">
        <v>8</v>
      </c>
      <c r="E32" s="78"/>
      <c r="F32" s="1" t="s">
        <v>9</v>
      </c>
      <c r="G32" s="25" t="s">
        <v>102</v>
      </c>
      <c r="H32" s="1"/>
      <c r="I32" s="26">
        <v>72129.1755</v>
      </c>
      <c r="J32" s="99">
        <v>272676.498</v>
      </c>
      <c r="K32" s="77"/>
      <c r="L32" s="78"/>
      <c r="M32" s="99">
        <v>0</v>
      </c>
      <c r="N32" s="78"/>
      <c r="O32" s="26">
        <v>321112.5955</v>
      </c>
      <c r="P32" s="99">
        <v>274191.791</v>
      </c>
      <c r="Q32" s="77"/>
      <c r="R32" s="78"/>
      <c r="S32" s="99">
        <v>46920.8045</v>
      </c>
      <c r="T32" s="77"/>
      <c r="U32" s="9">
        <v>-249483.42</v>
      </c>
      <c r="V32" s="9">
        <v>-2015.293</v>
      </c>
      <c r="W32" s="9">
        <f t="shared" si="2"/>
        <v>-46920.8045</v>
      </c>
    </row>
    <row r="33" spans="1:23" ht="12.75">
      <c r="A33" s="1"/>
      <c r="B33" s="95"/>
      <c r="C33" s="78"/>
      <c r="D33" s="95"/>
      <c r="E33" s="78"/>
      <c r="F33" s="1"/>
      <c r="G33" s="25" t="s">
        <v>126</v>
      </c>
      <c r="H33" s="1" t="s">
        <v>127</v>
      </c>
      <c r="I33" s="26">
        <v>72129.1755</v>
      </c>
      <c r="J33" s="99">
        <v>272676.498</v>
      </c>
      <c r="K33" s="77"/>
      <c r="L33" s="78"/>
      <c r="M33" s="99">
        <v>0</v>
      </c>
      <c r="N33" s="78"/>
      <c r="O33" s="26">
        <v>274191.791</v>
      </c>
      <c r="P33" s="99">
        <v>274191.791</v>
      </c>
      <c r="Q33" s="77"/>
      <c r="R33" s="78"/>
      <c r="S33" s="99">
        <v>0</v>
      </c>
      <c r="T33" s="77"/>
      <c r="U33" s="9">
        <v>-202562.616</v>
      </c>
      <c r="V33" s="9">
        <v>-2015.293</v>
      </c>
      <c r="W33" s="9">
        <f t="shared" si="2"/>
        <v>0</v>
      </c>
    </row>
    <row r="34" spans="1:23" ht="12.75">
      <c r="A34" s="1"/>
      <c r="B34" s="95"/>
      <c r="C34" s="78"/>
      <c r="D34" s="95"/>
      <c r="E34" s="78"/>
      <c r="F34" s="1"/>
      <c r="G34" s="25" t="s">
        <v>129</v>
      </c>
      <c r="H34" s="1" t="s">
        <v>127</v>
      </c>
      <c r="I34" s="26">
        <v>0</v>
      </c>
      <c r="J34" s="99">
        <v>0</v>
      </c>
      <c r="K34" s="77"/>
      <c r="L34" s="78"/>
      <c r="M34" s="99">
        <v>0</v>
      </c>
      <c r="N34" s="78"/>
      <c r="O34" s="26">
        <v>46920.8045</v>
      </c>
      <c r="P34" s="99">
        <v>0</v>
      </c>
      <c r="Q34" s="77"/>
      <c r="R34" s="78"/>
      <c r="S34" s="99">
        <v>46920.8045</v>
      </c>
      <c r="T34" s="77"/>
      <c r="U34" s="9">
        <f t="shared" si="0"/>
        <v>-46920.8045</v>
      </c>
      <c r="V34" s="9">
        <f t="shared" si="1"/>
        <v>0</v>
      </c>
      <c r="W34" s="9">
        <f t="shared" si="2"/>
        <v>-46920.8045</v>
      </c>
    </row>
    <row r="35" spans="21:23" ht="2.25" customHeight="1">
      <c r="U35" s="9">
        <f t="shared" si="0"/>
        <v>0</v>
      </c>
      <c r="V35" s="9">
        <f t="shared" si="1"/>
        <v>0</v>
      </c>
      <c r="W35" s="9">
        <f t="shared" si="2"/>
        <v>0</v>
      </c>
    </row>
    <row r="36" spans="3:13" ht="3" customHeight="1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8" spans="1:23" ht="8.25" customHeight="1">
      <c r="A38" s="141" t="s">
        <v>176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</sheetData>
  <sheetProtection/>
  <mergeCells count="181">
    <mergeCell ref="U2:W2"/>
    <mergeCell ref="U1:W1"/>
    <mergeCell ref="A38:W38"/>
    <mergeCell ref="V6:W6"/>
    <mergeCell ref="A4:W4"/>
    <mergeCell ref="V5:W5"/>
    <mergeCell ref="O6:O7"/>
    <mergeCell ref="P6:T6"/>
    <mergeCell ref="U6:U7"/>
    <mergeCell ref="P7:R7"/>
    <mergeCell ref="S7:T7"/>
    <mergeCell ref="J6:N6"/>
    <mergeCell ref="C36:M36"/>
    <mergeCell ref="B33:C33"/>
    <mergeCell ref="D33:E33"/>
    <mergeCell ref="J33:L33"/>
    <mergeCell ref="M33:N33"/>
    <mergeCell ref="B34:C34"/>
    <mergeCell ref="D34:E34"/>
    <mergeCell ref="J34:L34"/>
    <mergeCell ref="M34:N34"/>
    <mergeCell ref="B31:C31"/>
    <mergeCell ref="D31:E31"/>
    <mergeCell ref="J31:L31"/>
    <mergeCell ref="M31:N31"/>
    <mergeCell ref="B32:C32"/>
    <mergeCell ref="D32:E32"/>
    <mergeCell ref="J32:L32"/>
    <mergeCell ref="M32:N32"/>
    <mergeCell ref="B30:C30"/>
    <mergeCell ref="D30:E30"/>
    <mergeCell ref="J30:L30"/>
    <mergeCell ref="M30:N30"/>
    <mergeCell ref="B29:C29"/>
    <mergeCell ref="D29:E29"/>
    <mergeCell ref="J29:L29"/>
    <mergeCell ref="M29:N29"/>
    <mergeCell ref="B28:C28"/>
    <mergeCell ref="D28:E28"/>
    <mergeCell ref="J28:L28"/>
    <mergeCell ref="M28:N28"/>
    <mergeCell ref="B27:C27"/>
    <mergeCell ref="D27:E27"/>
    <mergeCell ref="J27:L27"/>
    <mergeCell ref="M27:N27"/>
    <mergeCell ref="B26:C26"/>
    <mergeCell ref="D26:E26"/>
    <mergeCell ref="J26:L26"/>
    <mergeCell ref="M26:N26"/>
    <mergeCell ref="B24:C24"/>
    <mergeCell ref="D24:E24"/>
    <mergeCell ref="J24:L24"/>
    <mergeCell ref="M24:N24"/>
    <mergeCell ref="B25:C25"/>
    <mergeCell ref="D25:E25"/>
    <mergeCell ref="J25:L25"/>
    <mergeCell ref="M25:N25"/>
    <mergeCell ref="B23:C23"/>
    <mergeCell ref="D23:E23"/>
    <mergeCell ref="J23:L23"/>
    <mergeCell ref="M23:N23"/>
    <mergeCell ref="B22:C22"/>
    <mergeCell ref="D22:E22"/>
    <mergeCell ref="J22:L22"/>
    <mergeCell ref="M22:N22"/>
    <mergeCell ref="B21:C21"/>
    <mergeCell ref="D21:E21"/>
    <mergeCell ref="J21:L21"/>
    <mergeCell ref="M21:N21"/>
    <mergeCell ref="B20:C20"/>
    <mergeCell ref="D20:E20"/>
    <mergeCell ref="J20:L20"/>
    <mergeCell ref="M20:N20"/>
    <mergeCell ref="B19:C19"/>
    <mergeCell ref="D19:E19"/>
    <mergeCell ref="J19:L19"/>
    <mergeCell ref="M19:N19"/>
    <mergeCell ref="B18:C18"/>
    <mergeCell ref="D18:E18"/>
    <mergeCell ref="J18:L18"/>
    <mergeCell ref="M18:N18"/>
    <mergeCell ref="B17:C17"/>
    <mergeCell ref="D17:E17"/>
    <mergeCell ref="J17:L17"/>
    <mergeCell ref="M17:N17"/>
    <mergeCell ref="B16:C16"/>
    <mergeCell ref="D16:E16"/>
    <mergeCell ref="J16:L16"/>
    <mergeCell ref="M16:N16"/>
    <mergeCell ref="B15:C15"/>
    <mergeCell ref="D15:E15"/>
    <mergeCell ref="J15:L15"/>
    <mergeCell ref="M15:N15"/>
    <mergeCell ref="B14:C14"/>
    <mergeCell ref="D14:E14"/>
    <mergeCell ref="J14:L14"/>
    <mergeCell ref="M14:N14"/>
    <mergeCell ref="B12:C12"/>
    <mergeCell ref="D12:E12"/>
    <mergeCell ref="J12:L12"/>
    <mergeCell ref="M12:N12"/>
    <mergeCell ref="B10:C10"/>
    <mergeCell ref="D10:E10"/>
    <mergeCell ref="J10:L10"/>
    <mergeCell ref="M10:N10"/>
    <mergeCell ref="B11:C11"/>
    <mergeCell ref="D11:E11"/>
    <mergeCell ref="J11:L11"/>
    <mergeCell ref="M11:N11"/>
    <mergeCell ref="B8:C8"/>
    <mergeCell ref="D8:E8"/>
    <mergeCell ref="J8:L8"/>
    <mergeCell ref="M8:N8"/>
    <mergeCell ref="B9:C9"/>
    <mergeCell ref="D9:E9"/>
    <mergeCell ref="J9:L9"/>
    <mergeCell ref="M9:N9"/>
    <mergeCell ref="J7:L7"/>
    <mergeCell ref="M7:N7"/>
    <mergeCell ref="A2:N2"/>
    <mergeCell ref="A6:A7"/>
    <mergeCell ref="B6:C7"/>
    <mergeCell ref="D6:E7"/>
    <mergeCell ref="F6:F7"/>
    <mergeCell ref="G6:G7"/>
    <mergeCell ref="H6:H7"/>
    <mergeCell ref="I6:I7"/>
    <mergeCell ref="P8:R8"/>
    <mergeCell ref="S8:T8"/>
    <mergeCell ref="P9:R9"/>
    <mergeCell ref="S9:T9"/>
    <mergeCell ref="P10:R10"/>
    <mergeCell ref="S10:T10"/>
    <mergeCell ref="P11:R11"/>
    <mergeCell ref="S11:T11"/>
    <mergeCell ref="P12:R12"/>
    <mergeCell ref="S12:T12"/>
    <mergeCell ref="P14:R14"/>
    <mergeCell ref="S14:T14"/>
    <mergeCell ref="P15:R15"/>
    <mergeCell ref="S15:T15"/>
    <mergeCell ref="P16:R16"/>
    <mergeCell ref="S16:T16"/>
    <mergeCell ref="P17:R17"/>
    <mergeCell ref="S17:T17"/>
    <mergeCell ref="P18:R18"/>
    <mergeCell ref="S18:T18"/>
    <mergeCell ref="P19:R19"/>
    <mergeCell ref="S19:T19"/>
    <mergeCell ref="P20:R20"/>
    <mergeCell ref="S20:T20"/>
    <mergeCell ref="P21:R21"/>
    <mergeCell ref="S21:T21"/>
    <mergeCell ref="P22:R22"/>
    <mergeCell ref="S22:T22"/>
    <mergeCell ref="P23:R23"/>
    <mergeCell ref="S23:T23"/>
    <mergeCell ref="P24:R24"/>
    <mergeCell ref="S24:T24"/>
    <mergeCell ref="P25:R25"/>
    <mergeCell ref="S25:T25"/>
    <mergeCell ref="P26:R26"/>
    <mergeCell ref="S26:T26"/>
    <mergeCell ref="P33:R33"/>
    <mergeCell ref="S33:T33"/>
    <mergeCell ref="P27:R27"/>
    <mergeCell ref="S27:T27"/>
    <mergeCell ref="P28:R28"/>
    <mergeCell ref="S28:T28"/>
    <mergeCell ref="P29:R29"/>
    <mergeCell ref="S29:T29"/>
    <mergeCell ref="B13:C13"/>
    <mergeCell ref="D13:E13"/>
    <mergeCell ref="P30:R30"/>
    <mergeCell ref="S30:T30"/>
    <mergeCell ref="P34:R34"/>
    <mergeCell ref="S34:T34"/>
    <mergeCell ref="P31:R31"/>
    <mergeCell ref="S31:T31"/>
    <mergeCell ref="P32:R32"/>
    <mergeCell ref="S32:T32"/>
  </mergeCells>
  <printOptions/>
  <pageMargins left="0.31" right="0.17" top="0.17" bottom="0.2362204724409449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2020-06-15T13:51:17Z</dcterms:created>
  <dcterms:modified xsi:type="dcterms:W3CDTF">2020-06-26T12:52:18Z</dcterms:modified>
  <cp:category/>
  <cp:version/>
  <cp:contentType/>
  <cp:contentStatus/>
</cp:coreProperties>
</file>