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hatvac2Fixed" sheetId="1" r:id="rId1"/>
  </sheets>
  <definedNames/>
  <calcPr fullCalcOnLoad="1"/>
</workbook>
</file>

<file path=xl/sharedStrings.xml><?xml version="1.0" encoding="utf-8"?>
<sst xmlns="http://schemas.openxmlformats.org/spreadsheetml/2006/main" count="117" uniqueCount="65">
  <si>
    <t>(հազար դրամով)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</si>
  <si>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</si>
  <si>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</si>
  <si>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</si>
  <si>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</si>
  <si>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</si>
  <si>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</si>
  <si>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</si>
  <si>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</si>
  <si>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</si>
  <si>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>1</t>
  </si>
  <si>
    <t>2</t>
  </si>
  <si>
    <t>3</t>
  </si>
  <si>
    <t>4</t>
  </si>
  <si>
    <t>5</t>
  </si>
  <si>
    <t>6</t>
  </si>
  <si>
    <t>7</t>
  </si>
  <si>
    <t>8</t>
  </si>
  <si>
    <t xml:space="preserve">2000 </t>
  </si>
  <si>
    <t> X</t>
  </si>
  <si>
    <t>X</t>
  </si>
  <si>
    <t>ԸՆԴԱՄԵՆԸ ԾԱԽՍԵՐ (տող 2100 + տող 2200 + տող 2300 + տող 2400 + տող 2500 + տող 2600 + տող 2700 + տող 2800 + տող 2900 + տող 3000 + տող 3100)</t>
  </si>
  <si>
    <t>0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</si>
  <si>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</si>
  <si>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</si>
  <si>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</si>
  <si>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</si>
  <si>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</si>
  <si>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</si>
  <si>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2600 </t>
  </si>
  <si>
    <t>ԲՆԱԿԱՐԱՆԱՅԻՆ ՇԻՆԱՐԱՐՈՒԹՅՈՒՆ ԵՎ ԿՈՄՈՒՆԱԼ ԾԱՌԱՅՈՒԹՅՈՒՆ (տող 3610 + տող 3620 + տող 3630 + տող 3640 + տող 3650 + տող 3660), այդ թվում`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</si>
  <si>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</si>
  <si>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</si>
  <si>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</si>
  <si>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</si>
  <si>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</si>
  <si>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</si>
  <si>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</si>
  <si>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</si>
  <si>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</si>
  <si>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</si>
  <si>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</si>
  <si>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</si>
  <si>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</si>
  <si>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</si>
  <si>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</si>
  <si>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</si>
  <si>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</si>
  <si>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Հավելված 2</t>
  </si>
  <si>
    <t>ՀՀ ՍՅՈՒՆԻՔԻ ՄԱՐԶԻ ՍԻՍԻԱՆԻ ՀԱՄԱՅՆՔԻ ԱՎԱԳԱՆՈՒ 2019 ԹՎԱԿԱՆԻ ԴԵԿՏԵՄԲԵՐԻ 11-Ի ԹԻՎ 97-Ա ՈՐՈՇՄԱՆ 3-ՐԴ ԿԵՏԻ 2-ՐԴ ՀԱՏՎԱԾՈՒՄ ԿԱՏԱՐՎՈՂ ՓՈՓՈԽՈՒԹՅՈՒՆՆԵՐԸ</t>
  </si>
  <si>
    <t xml:space="preserve">2490 </t>
  </si>
  <si>
    <t>9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</si>
  <si>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</si>
  <si>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</si>
  <si>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</si>
  <si>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</si>
  <si>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</si>
  <si>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</si>
  <si>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</si>
  <si>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</si>
  <si>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</si>
  <si>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</si>
  <si>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</si>
  <si>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>ՀՀ Սյունիքի մարզի Սիսիանի համայնքի ավագանու 2020թ.մայիսի 27-ի թիվ 40-Ա որոշման</t>
  </si>
  <si>
    <t>ՀԱՄԱՅՆՔԻ ՂԵԿԱՎԱՐ՝                                                      Ա.ՍԱՐԳՍՅԱՆ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</si>
</sst>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  <numFmt numFmtId="184" formatCode="0.0"/>
    <numFmt numFmtId="185" formatCode="[$-10409]0"/>
    <numFmt numFmtId="186" formatCode="[$-10409]0.00"/>
    <numFmt numFmtId="187" formatCode="[$-10409]0.000"/>
    <numFmt numFmtId="188" formatCode="0.000"/>
    <numFmt numFmtId="189" formatCode="[$-10409]0.0000"/>
  </numFmts>
  <fonts count="44">
    <font>
      <sz val="10"/>
      <name val="Arial"/>
      <family val="0"/>
    </font>
    <font>
      <sz val="8"/>
      <color indexed="8"/>
      <name val="Sylfaen"/>
      <family val="1"/>
    </font>
    <font>
      <sz val="16"/>
      <color indexed="8"/>
      <name val="Sylfaen"/>
      <family val="1"/>
    </font>
    <font>
      <sz val="9"/>
      <color indexed="8"/>
      <name val="Sylfaen"/>
      <family val="1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4"/>
      <name val="Arial Armenian"/>
      <family val="2"/>
    </font>
    <font>
      <b/>
      <sz val="13"/>
      <color indexed="54"/>
      <name val="Arial Armenian"/>
      <family val="2"/>
    </font>
    <font>
      <b/>
      <sz val="11"/>
      <color indexed="54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sz val="18"/>
      <color indexed="54"/>
      <name val="Calibri Light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0"/>
      <name val="Sylfaen"/>
      <family val="1"/>
    </font>
    <font>
      <b/>
      <i/>
      <sz val="8"/>
      <name val="Sylfaen"/>
      <family val="1"/>
    </font>
    <font>
      <sz val="8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b/>
      <sz val="9"/>
      <color indexed="8"/>
      <name val="Sylfaen"/>
      <family val="1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sz val="18"/>
      <color theme="3"/>
      <name val="Calibri Light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center" vertical="top" wrapText="1" readingOrder="1"/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readingOrder="1"/>
    </xf>
    <xf numFmtId="0" fontId="24" fillId="0" borderId="0" xfId="0" applyFont="1" applyBorder="1" applyAlignment="1">
      <alignment horizont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5" fillId="0" borderId="12" xfId="0" applyFont="1" applyBorder="1" applyAlignment="1" applyProtection="1">
      <alignment vertical="top" wrapText="1"/>
      <protection locked="0"/>
    </xf>
    <xf numFmtId="0" fontId="25" fillId="0" borderId="13" xfId="0" applyFont="1" applyBorder="1" applyAlignment="1" applyProtection="1">
      <alignment vertical="top" wrapText="1"/>
      <protection locked="0"/>
    </xf>
    <xf numFmtId="0" fontId="25" fillId="33" borderId="14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vertical="center" wrapText="1" readingOrder="1"/>
      <protection locked="0"/>
    </xf>
    <xf numFmtId="183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183" fontId="3" fillId="0" borderId="15" xfId="0" applyNumberFormat="1" applyFont="1" applyBorder="1" applyAlignment="1" applyProtection="1">
      <alignment horizontal="center" vertical="center" wrapText="1" readingOrder="1"/>
      <protection locked="0"/>
    </xf>
    <xf numFmtId="183" fontId="3" fillId="0" borderId="12" xfId="0" applyNumberFormat="1" applyFont="1" applyBorder="1" applyAlignment="1" applyProtection="1">
      <alignment horizontal="center" vertical="center" wrapText="1" readingOrder="1"/>
      <protection locked="0"/>
    </xf>
    <xf numFmtId="183" fontId="3" fillId="0" borderId="13" xfId="0" applyNumberFormat="1" applyFont="1" applyBorder="1" applyAlignment="1" applyProtection="1">
      <alignment horizontal="center" vertical="center" wrapText="1" readingOrder="1"/>
      <protection locked="0"/>
    </xf>
    <xf numFmtId="183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183" fontId="25" fillId="0" borderId="12" xfId="0" applyNumberFormat="1" applyFont="1" applyBorder="1" applyAlignment="1" applyProtection="1">
      <alignment vertical="top" wrapText="1"/>
      <protection locked="0"/>
    </xf>
    <xf numFmtId="183" fontId="25" fillId="0" borderId="13" xfId="0" applyNumberFormat="1" applyFont="1" applyBorder="1" applyAlignment="1" applyProtection="1">
      <alignment vertical="top" wrapText="1"/>
      <protection locked="0"/>
    </xf>
    <xf numFmtId="0" fontId="25" fillId="0" borderId="12" xfId="0" applyFont="1" applyBorder="1" applyAlignment="1" applyProtection="1">
      <alignment horizontal="right" vertical="center" wrapText="1"/>
      <protection locked="0"/>
    </xf>
    <xf numFmtId="0" fontId="25" fillId="0" borderId="13" xfId="0" applyFont="1" applyBorder="1" applyAlignment="1" applyProtection="1">
      <alignment horizontal="right" vertical="center" wrapText="1"/>
      <protection locked="0"/>
    </xf>
    <xf numFmtId="183" fontId="3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25" fillId="0" borderId="17" xfId="0" applyFont="1" applyBorder="1" applyAlignment="1" applyProtection="1">
      <alignment horizontal="right" vertical="center" wrapText="1"/>
      <protection locked="0"/>
    </xf>
    <xf numFmtId="0" fontId="25" fillId="0" borderId="18" xfId="0" applyFont="1" applyBorder="1" applyAlignment="1" applyProtection="1">
      <alignment horizontal="right" vertical="center" wrapText="1"/>
      <protection locked="0"/>
    </xf>
    <xf numFmtId="183" fontId="3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25" fillId="0" borderId="19" xfId="0" applyFont="1" applyBorder="1" applyAlignment="1" applyProtection="1">
      <alignment horizontal="right" vertical="center" wrapText="1"/>
      <protection locked="0"/>
    </xf>
    <xf numFmtId="183" fontId="3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25" fillId="0" borderId="11" xfId="0" applyFont="1" applyBorder="1" applyAlignment="1" applyProtection="1">
      <alignment horizontal="right" vertical="center" wrapText="1"/>
      <protection locked="0"/>
    </xf>
    <xf numFmtId="0" fontId="25" fillId="0" borderId="2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1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25" fillId="0" borderId="12" xfId="0" applyFont="1" applyBorder="1" applyAlignment="1" applyProtection="1">
      <alignment vertical="center" wrapText="1"/>
      <protection locked="0"/>
    </xf>
    <xf numFmtId="0" fontId="25" fillId="0" borderId="13" xfId="0" applyFont="1" applyBorder="1" applyAlignment="1" applyProtection="1">
      <alignment vertical="center" wrapText="1"/>
      <protection locked="0"/>
    </xf>
    <xf numFmtId="0" fontId="25" fillId="0" borderId="14" xfId="0" applyFont="1" applyBorder="1" applyAlignment="1" applyProtection="1">
      <alignment vertical="center" wrapText="1"/>
      <protection locked="0"/>
    </xf>
    <xf numFmtId="0" fontId="25" fillId="33" borderId="14" xfId="0" applyFont="1" applyFill="1" applyBorder="1" applyAlignment="1" applyProtection="1">
      <alignment vertical="center" wrapText="1"/>
      <protection locked="0"/>
    </xf>
    <xf numFmtId="0" fontId="26" fillId="33" borderId="10" xfId="0" applyFont="1" applyFill="1" applyBorder="1" applyAlignment="1" applyProtection="1">
      <alignment horizontal="center" vertical="center" wrapText="1" readingOrder="1"/>
      <protection locked="0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 readingOrder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zoomScalePageLayoutView="0" workbookViewId="0" topLeftCell="A1">
      <selection activeCell="E2" sqref="E2"/>
    </sheetView>
  </sheetViews>
  <sheetFormatPr defaultColWidth="9.140625" defaultRowHeight="12.75"/>
  <cols>
    <col min="1" max="1" width="6.8515625" style="10" customWidth="1"/>
    <col min="2" max="2" width="3.8515625" style="11" customWidth="1"/>
    <col min="3" max="3" width="4.140625" style="11" customWidth="1"/>
    <col min="4" max="4" width="6.00390625" style="11" customWidth="1"/>
    <col min="5" max="5" width="45.57421875" style="11" customWidth="1"/>
    <col min="6" max="6" width="10.7109375" style="11" customWidth="1"/>
    <col min="7" max="7" width="3.57421875" style="11" customWidth="1"/>
    <col min="8" max="8" width="2.00390625" style="11" customWidth="1"/>
    <col min="9" max="9" width="4.140625" style="11" customWidth="1"/>
    <col min="10" max="10" width="6.8515625" style="11" customWidth="1"/>
    <col min="11" max="11" width="1.28515625" style="11" customWidth="1"/>
    <col min="12" max="12" width="4.140625" style="11" customWidth="1"/>
    <col min="13" max="16384" width="9.140625" style="11" customWidth="1"/>
  </cols>
  <sheetData>
    <row r="1" spans="1:12" s="7" customFormat="1" ht="18" customHeight="1">
      <c r="A1" s="6"/>
      <c r="G1" s="35"/>
      <c r="H1" s="35"/>
      <c r="I1" s="43" t="s">
        <v>48</v>
      </c>
      <c r="J1" s="35"/>
      <c r="K1" s="35"/>
      <c r="L1" s="35"/>
    </row>
    <row r="2" spans="1:12" s="7" customFormat="1" ht="49.5" customHeight="1">
      <c r="A2" s="3"/>
      <c r="B2" s="8"/>
      <c r="C2" s="8"/>
      <c r="D2" s="8"/>
      <c r="E2" s="8"/>
      <c r="F2" s="8"/>
      <c r="G2" s="44" t="s">
        <v>63</v>
      </c>
      <c r="H2" s="44"/>
      <c r="I2" s="44"/>
      <c r="J2" s="44"/>
      <c r="K2" s="44"/>
      <c r="L2" s="44"/>
    </row>
    <row r="3" s="7" customFormat="1" ht="1.5" customHeight="1">
      <c r="A3" s="6"/>
    </row>
    <row r="4" spans="1:11" s="7" customFormat="1" ht="1.5" customHeight="1">
      <c r="A4" s="9" t="s">
        <v>49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7" customFormat="1" ht="1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s="7" customFormat="1" ht="1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7" customFormat="1" ht="13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ht="1.5" customHeight="1"/>
    <row r="9" spans="9:12" ht="18" customHeight="1">
      <c r="I9" s="5" t="s">
        <v>0</v>
      </c>
      <c r="J9" s="5"/>
      <c r="K9" s="5"/>
      <c r="L9" s="5"/>
    </row>
    <row r="10" spans="1:12" ht="18" customHeight="1">
      <c r="A10" s="4" t="s">
        <v>1</v>
      </c>
      <c r="B10" s="37" t="s">
        <v>2</v>
      </c>
      <c r="C10" s="37" t="s">
        <v>3</v>
      </c>
      <c r="D10" s="37" t="s">
        <v>4</v>
      </c>
      <c r="E10" s="4" t="s">
        <v>5</v>
      </c>
      <c r="F10" s="4" t="s">
        <v>6</v>
      </c>
      <c r="G10" s="37" t="s">
        <v>7</v>
      </c>
      <c r="H10" s="38"/>
      <c r="I10" s="38"/>
      <c r="J10" s="38"/>
      <c r="K10" s="38"/>
      <c r="L10" s="39"/>
    </row>
    <row r="11" spans="1:12" ht="28.5" customHeight="1">
      <c r="A11" s="14"/>
      <c r="B11" s="40"/>
      <c r="C11" s="40"/>
      <c r="D11" s="40"/>
      <c r="E11" s="41"/>
      <c r="F11" s="41"/>
      <c r="G11" s="4" t="s">
        <v>8</v>
      </c>
      <c r="H11" s="38"/>
      <c r="I11" s="39"/>
      <c r="J11" s="4" t="s">
        <v>9</v>
      </c>
      <c r="K11" s="38"/>
      <c r="L11" s="39"/>
    </row>
    <row r="12" spans="1:12" ht="18" customHeight="1">
      <c r="A12" s="15" t="s">
        <v>10</v>
      </c>
      <c r="B12" s="15" t="s">
        <v>11</v>
      </c>
      <c r="C12" s="15" t="s">
        <v>12</v>
      </c>
      <c r="D12" s="15" t="s">
        <v>13</v>
      </c>
      <c r="E12" s="15" t="s">
        <v>14</v>
      </c>
      <c r="F12" s="15" t="s">
        <v>15</v>
      </c>
      <c r="G12" s="42" t="s">
        <v>16</v>
      </c>
      <c r="H12" s="38"/>
      <c r="I12" s="39"/>
      <c r="J12" s="42" t="s">
        <v>17</v>
      </c>
      <c r="K12" s="38"/>
      <c r="L12" s="39"/>
    </row>
    <row r="13" spans="1:12" ht="40.5" customHeight="1">
      <c r="A13" s="1" t="s">
        <v>18</v>
      </c>
      <c r="B13" s="1" t="s">
        <v>19</v>
      </c>
      <c r="C13" s="1" t="s">
        <v>20</v>
      </c>
      <c r="D13" s="1" t="s">
        <v>20</v>
      </c>
      <c r="E13" s="2" t="s">
        <v>21</v>
      </c>
      <c r="F13" s="16">
        <f>+G13+J13</f>
        <v>129967.68</v>
      </c>
      <c r="G13" s="17">
        <f>+G17+G20+G23+G29</f>
        <v>1500</v>
      </c>
      <c r="H13" s="18"/>
      <c r="I13" s="19"/>
      <c r="J13" s="17">
        <f>+J14+J20+J26+J29+J23</f>
        <v>128467.68</v>
      </c>
      <c r="K13" s="18"/>
      <c r="L13" s="19"/>
    </row>
    <row r="14" spans="1:12" s="7" customFormat="1" ht="46.5" customHeight="1">
      <c r="A14" s="1" t="s">
        <v>55</v>
      </c>
      <c r="B14" s="1" t="s">
        <v>13</v>
      </c>
      <c r="C14" s="1" t="s">
        <v>22</v>
      </c>
      <c r="D14" s="1" t="s">
        <v>22</v>
      </c>
      <c r="E14" s="2" t="s">
        <v>56</v>
      </c>
      <c r="F14" s="16">
        <f>+J14</f>
        <v>-19571.976</v>
      </c>
      <c r="G14" s="20">
        <v>0</v>
      </c>
      <c r="H14" s="21"/>
      <c r="I14" s="22"/>
      <c r="J14" s="20">
        <v>-19571.976</v>
      </c>
      <c r="K14" s="21"/>
      <c r="L14" s="22"/>
    </row>
    <row r="15" spans="1:12" s="7" customFormat="1" ht="30.75" customHeight="1">
      <c r="A15" s="1" t="s">
        <v>50</v>
      </c>
      <c r="B15" s="1" t="s">
        <v>13</v>
      </c>
      <c r="C15" s="1" t="s">
        <v>51</v>
      </c>
      <c r="D15" s="1" t="s">
        <v>22</v>
      </c>
      <c r="E15" s="2" t="s">
        <v>52</v>
      </c>
      <c r="F15" s="16">
        <f>+J15</f>
        <v>-19571.976</v>
      </c>
      <c r="G15" s="20">
        <v>0</v>
      </c>
      <c r="H15" s="21"/>
      <c r="I15" s="22"/>
      <c r="J15" s="20">
        <v>-19571.976</v>
      </c>
      <c r="K15" s="21"/>
      <c r="L15" s="22"/>
    </row>
    <row r="16" spans="1:12" s="7" customFormat="1" ht="24.75" customHeight="1">
      <c r="A16" s="1" t="s">
        <v>53</v>
      </c>
      <c r="B16" s="1" t="s">
        <v>13</v>
      </c>
      <c r="C16" s="1" t="s">
        <v>51</v>
      </c>
      <c r="D16" s="1" t="s">
        <v>10</v>
      </c>
      <c r="E16" s="2" t="s">
        <v>54</v>
      </c>
      <c r="F16" s="16">
        <f>+J16</f>
        <v>-19571.976</v>
      </c>
      <c r="G16" s="20">
        <v>0</v>
      </c>
      <c r="H16" s="21"/>
      <c r="I16" s="22"/>
      <c r="J16" s="20">
        <v>-19571.976</v>
      </c>
      <c r="K16" s="21"/>
      <c r="L16" s="22"/>
    </row>
    <row r="17" spans="1:12" ht="39.75" customHeight="1">
      <c r="A17" s="1" t="s">
        <v>23</v>
      </c>
      <c r="B17" s="1" t="s">
        <v>14</v>
      </c>
      <c r="C17" s="1" t="s">
        <v>22</v>
      </c>
      <c r="D17" s="1" t="s">
        <v>22</v>
      </c>
      <c r="E17" s="2" t="s">
        <v>24</v>
      </c>
      <c r="F17" s="16">
        <v>990</v>
      </c>
      <c r="G17" s="20">
        <v>990</v>
      </c>
      <c r="H17" s="12"/>
      <c r="I17" s="13"/>
      <c r="J17" s="20">
        <v>0</v>
      </c>
      <c r="K17" s="12"/>
      <c r="L17" s="13"/>
    </row>
    <row r="18" spans="1:12" ht="19.5" customHeight="1">
      <c r="A18" s="1" t="s">
        <v>25</v>
      </c>
      <c r="B18" s="1" t="s">
        <v>14</v>
      </c>
      <c r="C18" s="1" t="s">
        <v>10</v>
      </c>
      <c r="D18" s="1" t="s">
        <v>22</v>
      </c>
      <c r="E18" s="2" t="s">
        <v>26</v>
      </c>
      <c r="F18" s="16">
        <v>990</v>
      </c>
      <c r="G18" s="20">
        <v>990</v>
      </c>
      <c r="H18" s="12"/>
      <c r="I18" s="13"/>
      <c r="J18" s="20">
        <v>0</v>
      </c>
      <c r="K18" s="12"/>
      <c r="L18" s="13"/>
    </row>
    <row r="19" spans="1:12" ht="19.5" customHeight="1">
      <c r="A19" s="1" t="s">
        <v>27</v>
      </c>
      <c r="B19" s="1" t="s">
        <v>14</v>
      </c>
      <c r="C19" s="1" t="s">
        <v>10</v>
      </c>
      <c r="D19" s="1" t="s">
        <v>10</v>
      </c>
      <c r="E19" s="2" t="s">
        <v>28</v>
      </c>
      <c r="F19" s="16">
        <v>990</v>
      </c>
      <c r="G19" s="20">
        <v>990</v>
      </c>
      <c r="H19" s="12"/>
      <c r="I19" s="13"/>
      <c r="J19" s="20">
        <v>0</v>
      </c>
      <c r="K19" s="12"/>
      <c r="L19" s="13"/>
    </row>
    <row r="20" spans="1:12" ht="44.25" customHeight="1">
      <c r="A20" s="1" t="s">
        <v>29</v>
      </c>
      <c r="B20" s="1" t="s">
        <v>15</v>
      </c>
      <c r="C20" s="1" t="s">
        <v>22</v>
      </c>
      <c r="D20" s="1" t="s">
        <v>22</v>
      </c>
      <c r="E20" s="2" t="s">
        <v>30</v>
      </c>
      <c r="F20" s="16">
        <v>597.5</v>
      </c>
      <c r="G20" s="20">
        <v>0</v>
      </c>
      <c r="H20" s="12"/>
      <c r="I20" s="13"/>
      <c r="J20" s="20">
        <v>597.5</v>
      </c>
      <c r="K20" s="12"/>
      <c r="L20" s="13"/>
    </row>
    <row r="21" spans="1:12" ht="19.5" customHeight="1">
      <c r="A21" s="1" t="s">
        <v>31</v>
      </c>
      <c r="B21" s="1" t="s">
        <v>15</v>
      </c>
      <c r="C21" s="1" t="s">
        <v>13</v>
      </c>
      <c r="D21" s="1" t="s">
        <v>22</v>
      </c>
      <c r="E21" s="2" t="s">
        <v>32</v>
      </c>
      <c r="F21" s="16">
        <v>597.5</v>
      </c>
      <c r="G21" s="20">
        <v>0</v>
      </c>
      <c r="H21" s="12"/>
      <c r="I21" s="13"/>
      <c r="J21" s="20">
        <v>597.5</v>
      </c>
      <c r="K21" s="12"/>
      <c r="L21" s="13"/>
    </row>
    <row r="22" spans="1:12" ht="19.5" customHeight="1">
      <c r="A22" s="1" t="s">
        <v>33</v>
      </c>
      <c r="B22" s="1" t="s">
        <v>15</v>
      </c>
      <c r="C22" s="1" t="s">
        <v>13</v>
      </c>
      <c r="D22" s="1" t="s">
        <v>10</v>
      </c>
      <c r="E22" s="2" t="s">
        <v>34</v>
      </c>
      <c r="F22" s="16">
        <v>597.5</v>
      </c>
      <c r="G22" s="20">
        <v>0</v>
      </c>
      <c r="H22" s="12"/>
      <c r="I22" s="13"/>
      <c r="J22" s="20">
        <v>597.5</v>
      </c>
      <c r="K22" s="12"/>
      <c r="L22" s="13"/>
    </row>
    <row r="23" spans="1:12" ht="30.75" customHeight="1">
      <c r="A23" s="1" t="s">
        <v>35</v>
      </c>
      <c r="B23" s="1" t="s">
        <v>17</v>
      </c>
      <c r="C23" s="1" t="s">
        <v>22</v>
      </c>
      <c r="D23" s="1" t="s">
        <v>22</v>
      </c>
      <c r="E23" s="2" t="s">
        <v>36</v>
      </c>
      <c r="F23" s="16">
        <f>+G23+J23</f>
        <v>2450</v>
      </c>
      <c r="G23" s="20">
        <v>1500</v>
      </c>
      <c r="H23" s="23"/>
      <c r="I23" s="24"/>
      <c r="J23" s="20">
        <v>950</v>
      </c>
      <c r="K23" s="23"/>
      <c r="L23" s="24"/>
    </row>
    <row r="24" spans="1:12" ht="19.5" customHeight="1">
      <c r="A24" s="1" t="s">
        <v>37</v>
      </c>
      <c r="B24" s="1" t="s">
        <v>17</v>
      </c>
      <c r="C24" s="1" t="s">
        <v>10</v>
      </c>
      <c r="D24" s="1" t="s">
        <v>22</v>
      </c>
      <c r="E24" s="2" t="s">
        <v>38</v>
      </c>
      <c r="F24" s="16">
        <f aca="true" t="shared" si="0" ref="F24:F32">+G24+J24</f>
        <v>2450</v>
      </c>
      <c r="G24" s="20">
        <v>1500</v>
      </c>
      <c r="H24" s="23"/>
      <c r="I24" s="24"/>
      <c r="J24" s="25">
        <v>950</v>
      </c>
      <c r="K24" s="26"/>
      <c r="L24" s="27"/>
    </row>
    <row r="25" spans="1:12" ht="19.5" customHeight="1">
      <c r="A25" s="1" t="s">
        <v>39</v>
      </c>
      <c r="B25" s="1" t="s">
        <v>17</v>
      </c>
      <c r="C25" s="1" t="s">
        <v>10</v>
      </c>
      <c r="D25" s="1" t="s">
        <v>10</v>
      </c>
      <c r="E25" s="2" t="s">
        <v>40</v>
      </c>
      <c r="F25" s="16">
        <f t="shared" si="0"/>
        <v>2450</v>
      </c>
      <c r="G25" s="20">
        <v>1500</v>
      </c>
      <c r="H25" s="23"/>
      <c r="I25" s="23"/>
      <c r="J25" s="28">
        <v>950</v>
      </c>
      <c r="K25" s="29"/>
      <c r="L25" s="29"/>
    </row>
    <row r="26" spans="1:12" s="7" customFormat="1" ht="42.75" customHeight="1">
      <c r="A26" s="1" t="s">
        <v>57</v>
      </c>
      <c r="B26" s="1" t="s">
        <v>51</v>
      </c>
      <c r="C26" s="1" t="s">
        <v>22</v>
      </c>
      <c r="D26" s="1" t="s">
        <v>22</v>
      </c>
      <c r="E26" s="2" t="s">
        <v>58</v>
      </c>
      <c r="F26" s="16">
        <f>+J26</f>
        <v>208123.12</v>
      </c>
      <c r="G26" s="20">
        <v>0</v>
      </c>
      <c r="H26" s="23"/>
      <c r="I26" s="23"/>
      <c r="J26" s="28">
        <v>208123.12</v>
      </c>
      <c r="K26" s="28"/>
      <c r="L26" s="28"/>
    </row>
    <row r="27" spans="1:12" s="7" customFormat="1" ht="28.5" customHeight="1">
      <c r="A27" s="1" t="s">
        <v>59</v>
      </c>
      <c r="B27" s="1" t="s">
        <v>51</v>
      </c>
      <c r="C27" s="1" t="s">
        <v>10</v>
      </c>
      <c r="D27" s="1" t="s">
        <v>22</v>
      </c>
      <c r="E27" s="2" t="s">
        <v>60</v>
      </c>
      <c r="F27" s="16">
        <f>+J27</f>
        <v>208123.12</v>
      </c>
      <c r="G27" s="20">
        <v>0</v>
      </c>
      <c r="H27" s="23"/>
      <c r="I27" s="23"/>
      <c r="J27" s="28">
        <v>208123.12</v>
      </c>
      <c r="K27" s="28"/>
      <c r="L27" s="28"/>
    </row>
    <row r="28" spans="1:12" s="7" customFormat="1" ht="17.25" customHeight="1">
      <c r="A28" s="1" t="s">
        <v>61</v>
      </c>
      <c r="B28" s="1" t="s">
        <v>51</v>
      </c>
      <c r="C28" s="1" t="s">
        <v>10</v>
      </c>
      <c r="D28" s="1" t="s">
        <v>10</v>
      </c>
      <c r="E28" s="2" t="s">
        <v>62</v>
      </c>
      <c r="F28" s="16">
        <f>+J28</f>
        <v>208123.12</v>
      </c>
      <c r="G28" s="20">
        <v>0</v>
      </c>
      <c r="H28" s="23"/>
      <c r="I28" s="23"/>
      <c r="J28" s="28">
        <v>208123.12</v>
      </c>
      <c r="K28" s="28"/>
      <c r="L28" s="28"/>
    </row>
    <row r="29" spans="1:12" ht="31.5" customHeight="1">
      <c r="A29" s="1" t="s">
        <v>41</v>
      </c>
      <c r="B29" s="1" t="s">
        <v>42</v>
      </c>
      <c r="C29" s="1" t="s">
        <v>22</v>
      </c>
      <c r="D29" s="1" t="s">
        <v>22</v>
      </c>
      <c r="E29" s="2" t="s">
        <v>43</v>
      </c>
      <c r="F29" s="16">
        <f t="shared" si="0"/>
        <v>-62620.964</v>
      </c>
      <c r="G29" s="20">
        <v>-990</v>
      </c>
      <c r="H29" s="23"/>
      <c r="I29" s="24"/>
      <c r="J29" s="30">
        <v>-61630.964</v>
      </c>
      <c r="K29" s="31"/>
      <c r="L29" s="32"/>
    </row>
    <row r="30" spans="1:12" ht="27" customHeight="1">
      <c r="A30" s="1" t="s">
        <v>44</v>
      </c>
      <c r="B30" s="1" t="s">
        <v>42</v>
      </c>
      <c r="C30" s="1" t="s">
        <v>10</v>
      </c>
      <c r="D30" s="1" t="s">
        <v>22</v>
      </c>
      <c r="E30" s="2" t="s">
        <v>45</v>
      </c>
      <c r="F30" s="16">
        <f>+G30+J30</f>
        <v>-62620.964</v>
      </c>
      <c r="G30" s="20">
        <v>-990</v>
      </c>
      <c r="H30" s="23"/>
      <c r="I30" s="24"/>
      <c r="J30" s="20">
        <v>-61630.964</v>
      </c>
      <c r="K30" s="23"/>
      <c r="L30" s="24"/>
    </row>
    <row r="31" spans="1:12" ht="19.5" customHeight="1">
      <c r="A31" s="1" t="s">
        <v>46</v>
      </c>
      <c r="B31" s="1" t="s">
        <v>42</v>
      </c>
      <c r="C31" s="1" t="s">
        <v>10</v>
      </c>
      <c r="D31" s="1" t="s">
        <v>11</v>
      </c>
      <c r="E31" s="2" t="s">
        <v>47</v>
      </c>
      <c r="F31" s="16">
        <f>+G31+J31</f>
        <v>-62620.964</v>
      </c>
      <c r="G31" s="20">
        <v>-990</v>
      </c>
      <c r="H31" s="23"/>
      <c r="I31" s="24"/>
      <c r="J31" s="20">
        <v>-61630.964</v>
      </c>
      <c r="K31" s="23"/>
      <c r="L31" s="24"/>
    </row>
    <row r="32" spans="1:12" ht="409.5" customHeight="1" hidden="1">
      <c r="A32" s="33"/>
      <c r="B32" s="34"/>
      <c r="C32" s="34"/>
      <c r="D32" s="34"/>
      <c r="E32" s="34"/>
      <c r="F32" s="16">
        <f t="shared" si="0"/>
        <v>0</v>
      </c>
      <c r="G32" s="34"/>
      <c r="H32" s="34"/>
      <c r="I32" s="34"/>
      <c r="J32" s="34"/>
      <c r="K32" s="34"/>
      <c r="L32" s="34"/>
    </row>
    <row r="33" spans="1:12" ht="12.7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s="7" customFormat="1" ht="48.75" customHeight="1">
      <c r="A34" s="36" t="s">
        <v>64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</row>
  </sheetData>
  <sheetProtection/>
  <mergeCells count="53">
    <mergeCell ref="G2:L2"/>
    <mergeCell ref="A34:L34"/>
    <mergeCell ref="G28:I28"/>
    <mergeCell ref="J26:L26"/>
    <mergeCell ref="J27:L27"/>
    <mergeCell ref="J28:L28"/>
    <mergeCell ref="J13:L13"/>
    <mergeCell ref="I9:L9"/>
    <mergeCell ref="G26:I26"/>
    <mergeCell ref="G27:I27"/>
    <mergeCell ref="J24:L24"/>
    <mergeCell ref="G25:I25"/>
    <mergeCell ref="G30:I30"/>
    <mergeCell ref="J30:L30"/>
    <mergeCell ref="G31:I31"/>
    <mergeCell ref="J31:L31"/>
    <mergeCell ref="A4:K7"/>
    <mergeCell ref="G29:I29"/>
    <mergeCell ref="J29:L29"/>
    <mergeCell ref="G24:I24"/>
    <mergeCell ref="J16:L16"/>
    <mergeCell ref="J25:L25"/>
    <mergeCell ref="G23:I23"/>
    <mergeCell ref="J23:L23"/>
    <mergeCell ref="G21:I21"/>
    <mergeCell ref="J21:L21"/>
    <mergeCell ref="G22:I22"/>
    <mergeCell ref="J22:L22"/>
    <mergeCell ref="G20:I20"/>
    <mergeCell ref="J20:L20"/>
    <mergeCell ref="G18:I18"/>
    <mergeCell ref="J18:L18"/>
    <mergeCell ref="G19:I19"/>
    <mergeCell ref="J19:L19"/>
    <mergeCell ref="G17:I17"/>
    <mergeCell ref="J17:L17"/>
    <mergeCell ref="G11:I11"/>
    <mergeCell ref="J11:L11"/>
    <mergeCell ref="G12:I12"/>
    <mergeCell ref="J12:L12"/>
    <mergeCell ref="G13:I13"/>
    <mergeCell ref="G15:I15"/>
    <mergeCell ref="J15:L15"/>
    <mergeCell ref="G16:I16"/>
    <mergeCell ref="G14:I14"/>
    <mergeCell ref="J14:L14"/>
    <mergeCell ref="A10:A11"/>
    <mergeCell ref="B10:B11"/>
    <mergeCell ref="C10:C11"/>
    <mergeCell ref="D10:D11"/>
    <mergeCell ref="E10:E11"/>
    <mergeCell ref="F10:F11"/>
    <mergeCell ref="G10:L10"/>
  </mergeCells>
  <printOptions/>
  <pageMargins left="0.41" right="0.17" top="0.2755905511811024" bottom="0.2755905511811024" header="0" footer="0"/>
  <pageSetup horizontalDpi="600" verticalDpi="600" orientation="portrait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2020-05-19T13:03:36Z</dcterms:created>
  <dcterms:modified xsi:type="dcterms:W3CDTF">2020-05-27T12:17:22Z</dcterms:modified>
  <cp:category/>
  <cp:version/>
  <cp:contentType/>
  <cp:contentStatus/>
</cp:coreProperties>
</file>