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Հավելված1" sheetId="1" r:id="rId1"/>
    <sheet name="Հավելված2" sheetId="2" r:id="rId2"/>
    <sheet name="հավելված3" sheetId="3" r:id="rId3"/>
    <sheet name="Հավելված4" sheetId="4" r:id="rId4"/>
  </sheets>
  <definedNames/>
  <calcPr fullCalcOnLoad="1"/>
</workbook>
</file>

<file path=xl/sharedStrings.xml><?xml version="1.0" encoding="utf-8"?>
<sst xmlns="http://schemas.openxmlformats.org/spreadsheetml/2006/main" count="99" uniqueCount="64">
  <si>
    <t>Անվանում</t>
  </si>
  <si>
    <t>Ճոճանակ IV</t>
  </si>
  <si>
    <t>Փոքրիկ մարզիկ</t>
  </si>
  <si>
    <t>Շղթաներով փոքրիկ ճոճանակ</t>
  </si>
  <si>
    <t>Հեքիաթ</t>
  </si>
  <si>
    <t>Ընդամենը</t>
  </si>
  <si>
    <t>Հ/Հ</t>
  </si>
  <si>
    <t>Տեղադրման տարեթիվը</t>
  </si>
  <si>
    <t>Քանակը</t>
  </si>
  <si>
    <t>Ց Ա Ն Կ 
«Սիսիանի զարգացման նախաձեռնություններ» ՀԿ-ի կողմից նվիրաբերված գույքի</t>
  </si>
  <si>
    <t>2018թ.</t>
  </si>
  <si>
    <t>Չափի միավորը</t>
  </si>
  <si>
    <t>Ինֆրակարմիր ջերմաչափ</t>
  </si>
  <si>
    <t>հատ</t>
  </si>
  <si>
    <t>Ձեռքերի ախտահանման անհպում դիսպենսեր  քարթրիջով</t>
  </si>
  <si>
    <t>Սպասք լվացող մեքենա BERG BDX-P615 DX</t>
  </si>
  <si>
    <t>Ց Ա Ն Կ 
«Քոնթուր Գլոբալ Հիդրո Կասկադ» ՓԲԸ-ի կողմից նվիրաբերված գույքի</t>
  </si>
  <si>
    <t>Արտադրման տարեթիվը</t>
  </si>
  <si>
    <t xml:space="preserve">Շասսի </t>
  </si>
  <si>
    <t>Մակնիշ</t>
  </si>
  <si>
    <t>Շարժիչի N</t>
  </si>
  <si>
    <t>Հենասարքի N</t>
  </si>
  <si>
    <t>Շրջանակի N</t>
  </si>
  <si>
    <t>Միավորի      գինը  /ՀՀ դրամ/</t>
  </si>
  <si>
    <t>Ընդհանուր գումարը /ՀՀ դրամ/</t>
  </si>
  <si>
    <t>Աղբատար մեքենա հետևի բարձիչով</t>
  </si>
  <si>
    <t>2020թ.</t>
  </si>
  <si>
    <t>40-456-10</t>
  </si>
  <si>
    <t>ՄԱԶ-4381CO-540-001</t>
  </si>
  <si>
    <t>J0108279</t>
  </si>
  <si>
    <t>Y3M4381COL0000160</t>
  </si>
  <si>
    <t>X5H456105L0000024</t>
  </si>
  <si>
    <t>J0108131</t>
  </si>
  <si>
    <t>Y3M4381COL0000162</t>
  </si>
  <si>
    <t>X5H456105L0000023</t>
  </si>
  <si>
    <t>Համակցված ճանապարհային մեքենա</t>
  </si>
  <si>
    <t>40-806-20</t>
  </si>
  <si>
    <t>ՄԱԶ-5340C2-585-000</t>
  </si>
  <si>
    <t>K084272</t>
  </si>
  <si>
    <t>Y3M5340C2K0001063</t>
  </si>
  <si>
    <t>X5H806205L0000024</t>
  </si>
  <si>
    <t>Ինքնաթափ մեքենա</t>
  </si>
  <si>
    <t>ՄԱԶ-551626-580-050</t>
  </si>
  <si>
    <t>1020C500157</t>
  </si>
  <si>
    <t>Y3M551626L0000270</t>
  </si>
  <si>
    <t>Միավորի գինը /ՀՀ դրամ/</t>
  </si>
  <si>
    <t>Ձեռք բերված գինը /ՀՀ դրամ/</t>
  </si>
  <si>
    <t>Հաշվեկշռային արժեքը /ՀՀ դրամ/ առ 01.01.2020</t>
  </si>
  <si>
    <r>
      <rPr>
        <i/>
        <sz val="9"/>
        <color indexed="8"/>
        <rFont val="GHEA Grapalat"/>
        <family val="3"/>
      </rPr>
      <t>Հավելված 3</t>
    </r>
    <r>
      <rPr>
        <sz val="9"/>
        <color indexed="8"/>
        <rFont val="GHEA Grapalat"/>
        <family val="3"/>
      </rPr>
      <t xml:space="preserve">
ՀՀ Սյունիքի մարզի Սիսիանի համայնքի ավագանու 2020թ. օգոստոսի 19-ի թիվ 69-Ա որոշման</t>
    </r>
  </si>
  <si>
    <t>Ց Ա Ն Կ
Հայաստանի տարածքային զարգացման հիմնադրամի կողմից նվիրաբերված մասնագիտացված մեքենաների</t>
  </si>
  <si>
    <t>Անվանումը</t>
  </si>
  <si>
    <t>Ինքնակառավարվող ինքնաթիռ /Self control plane/</t>
  </si>
  <si>
    <t>Արծաթափայլ վիշապ /Dragon Coaster/</t>
  </si>
  <si>
    <t>Օվկիանոսային զբոսանք /Ocean Ramble/</t>
  </si>
  <si>
    <t>Փոքրիկ հեքիաթային անիվներ /Mini Ferris Wheel/</t>
  </si>
  <si>
    <t>Ընդամենը /ՀՀ դրամ/</t>
  </si>
  <si>
    <t>Ց Ա Ն Կ
Կարուսելների (զվարճահարմարանքների)</t>
  </si>
  <si>
    <r>
      <rPr>
        <i/>
        <sz val="9"/>
        <color indexed="8"/>
        <rFont val="GHEA Grapalat"/>
        <family val="3"/>
      </rPr>
      <t>Հավելված 4</t>
    </r>
    <r>
      <rPr>
        <sz val="9"/>
        <color indexed="8"/>
        <rFont val="GHEA Grapalat"/>
        <family val="3"/>
      </rPr>
      <t xml:space="preserve">
ՀՀ Սյունիքի մարզի Սիսիանի համայնքի ավագանու 2020թ. օգոստոսի 19-ի 
թիվ 69-Ա որոշման</t>
    </r>
  </si>
  <si>
    <r>
      <rPr>
        <i/>
        <sz val="9"/>
        <color indexed="8"/>
        <rFont val="GHEA Grapalat"/>
        <family val="3"/>
      </rPr>
      <t>Հավելված 2</t>
    </r>
    <r>
      <rPr>
        <sz val="9"/>
        <color indexed="8"/>
        <rFont val="GHEA Grapalat"/>
        <family val="3"/>
      </rPr>
      <t xml:space="preserve">
ՀՀ Սյունիքի մարզի Սիսիանի համայնքի ավագանու 2020թ. օգոստոսի 19-ի 
թիվ 69-Ա որոշման</t>
    </r>
  </si>
  <si>
    <r>
      <rPr>
        <i/>
        <sz val="9"/>
        <color indexed="8"/>
        <rFont val="GHEA Grapalat"/>
        <family val="3"/>
      </rPr>
      <t>Հավելված 1</t>
    </r>
    <r>
      <rPr>
        <sz val="9"/>
        <color indexed="8"/>
        <rFont val="GHEA Grapalat"/>
        <family val="3"/>
      </rPr>
      <t xml:space="preserve">
ՀՀ Սյունիքի մարզի Սիսիանի համայնքի ավագանու 2020թ. օգոստոսի 19-ի 
թիվ 69-Ա որոշման</t>
    </r>
  </si>
  <si>
    <t xml:space="preserve">  Աշխատակազմի քարտուղար՝                                   Վ.Միրաբյան      </t>
  </si>
  <si>
    <t xml:space="preserve">  Աշխատակազմի քարտուղար՝                                   Վ.Միրաբյան    </t>
  </si>
  <si>
    <t xml:space="preserve">                                                     Աշխատակազմի քարտուղար՝                                   Վ.Միրաբյան    </t>
  </si>
  <si>
    <t xml:space="preserve">  Աշխատակազմի քարտուղար՝                                   Վ.Միրաբյան </t>
  </si>
</sst>
</file>

<file path=xl/styles.xml><?xml version="1.0" encoding="utf-8"?>
<styleSheet xmlns="http://schemas.openxmlformats.org/spreadsheetml/2006/main">
  <numFmts count="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</numFmts>
  <fonts count="50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9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wrapText="1"/>
    </xf>
    <xf numFmtId="0" fontId="2" fillId="0" borderId="0" xfId="52" applyFont="1" applyAlignment="1">
      <alignment vertical="center" wrapText="1"/>
      <protection/>
    </xf>
    <xf numFmtId="0" fontId="43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41" fontId="47" fillId="0" borderId="10" xfId="0" applyNumberFormat="1" applyFont="1" applyBorder="1" applyAlignment="1">
      <alignment horizontal="center" vertical="center"/>
    </xf>
    <xf numFmtId="41" fontId="43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 wrapText="1"/>
    </xf>
    <xf numFmtId="41" fontId="4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9" sqref="A9:F9"/>
    </sheetView>
  </sheetViews>
  <sheetFormatPr defaultColWidth="9.140625" defaultRowHeight="15"/>
  <cols>
    <col min="1" max="1" width="5.421875" style="1" customWidth="1"/>
    <col min="2" max="2" width="24.8515625" style="1" customWidth="1"/>
    <col min="3" max="3" width="13.8515625" style="1" customWidth="1"/>
    <col min="4" max="4" width="10.7109375" style="1" customWidth="1"/>
    <col min="5" max="5" width="19.140625" style="1" customWidth="1"/>
    <col min="6" max="6" width="19.28125" style="1" customWidth="1"/>
    <col min="7" max="16384" width="9.140625" style="1" customWidth="1"/>
  </cols>
  <sheetData>
    <row r="1" spans="5:6" ht="78.75" customHeight="1">
      <c r="E1" s="29" t="s">
        <v>59</v>
      </c>
      <c r="F1" s="30"/>
    </row>
    <row r="2" spans="1:6" ht="72" customHeight="1">
      <c r="A2" s="32" t="s">
        <v>9</v>
      </c>
      <c r="B2" s="33"/>
      <c r="C2" s="33"/>
      <c r="D2" s="33"/>
      <c r="E2" s="33"/>
      <c r="F2" s="33"/>
    </row>
    <row r="3" spans="1:6" ht="66">
      <c r="A3" s="9" t="s">
        <v>6</v>
      </c>
      <c r="B3" s="7" t="s">
        <v>0</v>
      </c>
      <c r="C3" s="7" t="s">
        <v>7</v>
      </c>
      <c r="D3" s="7" t="s">
        <v>8</v>
      </c>
      <c r="E3" s="7" t="s">
        <v>46</v>
      </c>
      <c r="F3" s="7" t="s">
        <v>47</v>
      </c>
    </row>
    <row r="4" spans="1:6" ht="27.75" customHeight="1">
      <c r="A4" s="2">
        <v>1</v>
      </c>
      <c r="B4" s="4" t="s">
        <v>1</v>
      </c>
      <c r="C4" s="3" t="s">
        <v>10</v>
      </c>
      <c r="D4" s="3">
        <v>1</v>
      </c>
      <c r="E4" s="5">
        <v>93000</v>
      </c>
      <c r="F4" s="5">
        <v>83700</v>
      </c>
    </row>
    <row r="5" spans="1:6" ht="24.75" customHeight="1">
      <c r="A5" s="2">
        <v>2</v>
      </c>
      <c r="B5" s="4" t="s">
        <v>2</v>
      </c>
      <c r="C5" s="3" t="s">
        <v>10</v>
      </c>
      <c r="D5" s="3">
        <v>1</v>
      </c>
      <c r="E5" s="5">
        <v>100000</v>
      </c>
      <c r="F5" s="5">
        <v>90000</v>
      </c>
    </row>
    <row r="6" spans="1:6" ht="40.5" customHeight="1">
      <c r="A6" s="2">
        <v>3</v>
      </c>
      <c r="B6" s="4" t="s">
        <v>3</v>
      </c>
      <c r="C6" s="3" t="s">
        <v>10</v>
      </c>
      <c r="D6" s="3">
        <v>1</v>
      </c>
      <c r="E6" s="5">
        <v>150000</v>
      </c>
      <c r="F6" s="5">
        <v>135000</v>
      </c>
    </row>
    <row r="7" spans="1:6" ht="25.5" customHeight="1">
      <c r="A7" s="2">
        <v>4</v>
      </c>
      <c r="B7" s="4" t="s">
        <v>4</v>
      </c>
      <c r="C7" s="3" t="s">
        <v>10</v>
      </c>
      <c r="D7" s="3">
        <v>1</v>
      </c>
      <c r="E7" s="5">
        <v>1012000</v>
      </c>
      <c r="F7" s="5">
        <v>910800</v>
      </c>
    </row>
    <row r="8" spans="1:6" ht="24.75" customHeight="1">
      <c r="A8" s="34" t="s">
        <v>5</v>
      </c>
      <c r="B8" s="35"/>
      <c r="C8" s="6"/>
      <c r="D8" s="7">
        <v>4</v>
      </c>
      <c r="E8" s="8">
        <f>SUM(E4:E7)</f>
        <v>1355000</v>
      </c>
      <c r="F8" s="8">
        <f>SUM(F4:F7)</f>
        <v>1219500</v>
      </c>
    </row>
    <row r="9" spans="1:6" ht="95.25" customHeight="1">
      <c r="A9" s="31" t="s">
        <v>60</v>
      </c>
      <c r="B9" s="31"/>
      <c r="C9" s="31"/>
      <c r="D9" s="31"/>
      <c r="E9" s="31"/>
      <c r="F9" s="31"/>
    </row>
  </sheetData>
  <sheetProtection/>
  <mergeCells count="4">
    <mergeCell ref="E1:F1"/>
    <mergeCell ref="A9:F9"/>
    <mergeCell ref="A2:F2"/>
    <mergeCell ref="A8:B8"/>
  </mergeCells>
  <printOptions/>
  <pageMargins left="0.53" right="0.29" top="0.52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8" sqref="A8:F8"/>
    </sheetView>
  </sheetViews>
  <sheetFormatPr defaultColWidth="9.140625" defaultRowHeight="15"/>
  <cols>
    <col min="1" max="1" width="5.7109375" style="1" customWidth="1"/>
    <col min="2" max="2" width="27.28125" style="1" customWidth="1"/>
    <col min="3" max="3" width="12.57421875" style="1" customWidth="1"/>
    <col min="4" max="4" width="11.421875" style="1" customWidth="1"/>
    <col min="5" max="5" width="17.00390625" style="1" customWidth="1"/>
    <col min="6" max="6" width="20.00390625" style="1" customWidth="1"/>
    <col min="7" max="16384" width="9.140625" style="1" customWidth="1"/>
  </cols>
  <sheetData>
    <row r="1" spans="5:6" ht="71.25" customHeight="1">
      <c r="E1" s="29" t="s">
        <v>58</v>
      </c>
      <c r="F1" s="30"/>
    </row>
    <row r="2" spans="1:6" ht="60.75" customHeight="1">
      <c r="A2" s="32" t="s">
        <v>16</v>
      </c>
      <c r="B2" s="33"/>
      <c r="C2" s="33"/>
      <c r="D2" s="33"/>
      <c r="E2" s="33"/>
      <c r="F2" s="33"/>
    </row>
    <row r="3" spans="1:6" ht="55.5" customHeight="1">
      <c r="A3" s="9" t="s">
        <v>6</v>
      </c>
      <c r="B3" s="7" t="s">
        <v>0</v>
      </c>
      <c r="C3" s="7" t="s">
        <v>11</v>
      </c>
      <c r="D3" s="7" t="s">
        <v>8</v>
      </c>
      <c r="E3" s="7" t="s">
        <v>45</v>
      </c>
      <c r="F3" s="7" t="s">
        <v>24</v>
      </c>
    </row>
    <row r="4" spans="1:6" ht="42" customHeight="1">
      <c r="A4" s="2">
        <v>1</v>
      </c>
      <c r="B4" s="4" t="s">
        <v>12</v>
      </c>
      <c r="C4" s="3" t="s">
        <v>13</v>
      </c>
      <c r="D4" s="3">
        <v>32</v>
      </c>
      <c r="E4" s="5">
        <v>50400</v>
      </c>
      <c r="F4" s="5">
        <f>D4*E4</f>
        <v>1612800</v>
      </c>
    </row>
    <row r="5" spans="1:6" ht="66.75" customHeight="1">
      <c r="A5" s="2">
        <v>2</v>
      </c>
      <c r="B5" s="4" t="s">
        <v>14</v>
      </c>
      <c r="C5" s="3" t="s">
        <v>13</v>
      </c>
      <c r="D5" s="3">
        <v>32</v>
      </c>
      <c r="E5" s="5">
        <v>44400</v>
      </c>
      <c r="F5" s="5">
        <f>D5*E5</f>
        <v>1420800</v>
      </c>
    </row>
    <row r="6" spans="1:6" ht="51" customHeight="1">
      <c r="A6" s="2">
        <v>3</v>
      </c>
      <c r="B6" s="4" t="s">
        <v>15</v>
      </c>
      <c r="C6" s="3" t="s">
        <v>13</v>
      </c>
      <c r="D6" s="3">
        <v>15</v>
      </c>
      <c r="E6" s="5">
        <v>198000</v>
      </c>
      <c r="F6" s="5">
        <f>D6*E6</f>
        <v>2970000</v>
      </c>
    </row>
    <row r="7" spans="1:6" ht="27.75" customHeight="1">
      <c r="A7" s="34" t="s">
        <v>5</v>
      </c>
      <c r="B7" s="35"/>
      <c r="C7" s="6"/>
      <c r="D7" s="7">
        <f>SUM(D4:D6)</f>
        <v>79</v>
      </c>
      <c r="E7" s="8"/>
      <c r="F7" s="8">
        <f>SUM(F4:F6)</f>
        <v>6003600</v>
      </c>
    </row>
    <row r="8" spans="1:6" ht="78.75" customHeight="1">
      <c r="A8" s="31" t="s">
        <v>61</v>
      </c>
      <c r="B8" s="31"/>
      <c r="C8" s="31"/>
      <c r="D8" s="31"/>
      <c r="E8" s="31"/>
      <c r="F8" s="31"/>
    </row>
  </sheetData>
  <sheetProtection/>
  <mergeCells count="4">
    <mergeCell ref="E1:F1"/>
    <mergeCell ref="A8:F8"/>
    <mergeCell ref="A2:F2"/>
    <mergeCell ref="A7:B7"/>
  </mergeCells>
  <printOptions/>
  <pageMargins left="0.47" right="0.28" top="0.4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00390625" style="1" customWidth="1"/>
    <col min="2" max="2" width="14.00390625" style="1" customWidth="1"/>
    <col min="3" max="3" width="7.57421875" style="1" customWidth="1"/>
    <col min="4" max="4" width="9.00390625" style="1" customWidth="1"/>
    <col min="5" max="5" width="19.8515625" style="1" customWidth="1"/>
    <col min="6" max="6" width="12.00390625" style="1" customWidth="1"/>
    <col min="7" max="7" width="19.7109375" style="1" customWidth="1"/>
    <col min="8" max="8" width="20.57421875" style="1" customWidth="1"/>
    <col min="9" max="9" width="7.28125" style="1" customWidth="1"/>
    <col min="10" max="10" width="4.7109375" style="1" customWidth="1"/>
    <col min="11" max="11" width="12.00390625" style="1" customWidth="1"/>
    <col min="12" max="12" width="12.421875" style="1" customWidth="1"/>
    <col min="13" max="16384" width="9.140625" style="1" customWidth="1"/>
  </cols>
  <sheetData>
    <row r="1" spans="10:12" ht="70.5" customHeight="1">
      <c r="J1" s="29" t="s">
        <v>48</v>
      </c>
      <c r="K1" s="29"/>
      <c r="L1" s="29"/>
    </row>
    <row r="2" spans="1:12" ht="66.75" customHeight="1">
      <c r="A2" s="32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68.25" customHeight="1">
      <c r="A3" s="12" t="s">
        <v>6</v>
      </c>
      <c r="B3" s="12" t="s">
        <v>0</v>
      </c>
      <c r="C3" s="20" t="s">
        <v>17</v>
      </c>
      <c r="D3" s="16" t="s">
        <v>18</v>
      </c>
      <c r="E3" s="16" t="s">
        <v>19</v>
      </c>
      <c r="F3" s="16" t="s">
        <v>20</v>
      </c>
      <c r="G3" s="16" t="s">
        <v>21</v>
      </c>
      <c r="H3" s="16" t="s">
        <v>22</v>
      </c>
      <c r="I3" s="16" t="s">
        <v>11</v>
      </c>
      <c r="J3" s="17" t="s">
        <v>8</v>
      </c>
      <c r="K3" s="16" t="s">
        <v>23</v>
      </c>
      <c r="L3" s="16" t="s">
        <v>24</v>
      </c>
    </row>
    <row r="4" spans="1:12" ht="61.5" customHeight="1">
      <c r="A4" s="10">
        <v>1</v>
      </c>
      <c r="B4" s="18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13</v>
      </c>
      <c r="J4" s="10">
        <v>1</v>
      </c>
      <c r="K4" s="11">
        <v>35250000</v>
      </c>
      <c r="L4" s="11">
        <f>+J4*K4</f>
        <v>35250000</v>
      </c>
    </row>
    <row r="5" spans="1:12" ht="55.5" customHeight="1">
      <c r="A5" s="10">
        <v>2</v>
      </c>
      <c r="B5" s="18" t="s">
        <v>25</v>
      </c>
      <c r="C5" s="10" t="s">
        <v>26</v>
      </c>
      <c r="D5" s="10" t="s">
        <v>27</v>
      </c>
      <c r="E5" s="10" t="s">
        <v>28</v>
      </c>
      <c r="F5" s="10" t="s">
        <v>32</v>
      </c>
      <c r="G5" s="10" t="s">
        <v>33</v>
      </c>
      <c r="H5" s="10" t="s">
        <v>34</v>
      </c>
      <c r="I5" s="10" t="s">
        <v>13</v>
      </c>
      <c r="J5" s="10">
        <v>1</v>
      </c>
      <c r="K5" s="11">
        <v>35250000</v>
      </c>
      <c r="L5" s="11">
        <f>+J5*K5</f>
        <v>35250000</v>
      </c>
    </row>
    <row r="6" spans="1:12" ht="51" customHeight="1">
      <c r="A6" s="10">
        <v>3</v>
      </c>
      <c r="B6" s="18" t="s">
        <v>35</v>
      </c>
      <c r="C6" s="10" t="s">
        <v>26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0" t="s">
        <v>13</v>
      </c>
      <c r="J6" s="10">
        <v>1</v>
      </c>
      <c r="K6" s="11">
        <v>36900000</v>
      </c>
      <c r="L6" s="11">
        <f>+J6*K6</f>
        <v>36900000</v>
      </c>
    </row>
    <row r="7" spans="1:12" ht="36" customHeight="1">
      <c r="A7" s="10">
        <v>4</v>
      </c>
      <c r="B7" s="18" t="s">
        <v>41</v>
      </c>
      <c r="C7" s="10" t="s">
        <v>26</v>
      </c>
      <c r="D7" s="10"/>
      <c r="E7" s="10" t="s">
        <v>42</v>
      </c>
      <c r="F7" s="10" t="s">
        <v>43</v>
      </c>
      <c r="G7" s="10" t="s">
        <v>44</v>
      </c>
      <c r="H7" s="10" t="s">
        <v>44</v>
      </c>
      <c r="I7" s="10" t="s">
        <v>13</v>
      </c>
      <c r="J7" s="10">
        <v>1</v>
      </c>
      <c r="K7" s="11">
        <v>33600000</v>
      </c>
      <c r="L7" s="11">
        <f>+J7*K7</f>
        <v>33600000</v>
      </c>
    </row>
    <row r="8" spans="1:12" s="14" customFormat="1" ht="27.75" customHeight="1">
      <c r="A8" s="36" t="s">
        <v>5</v>
      </c>
      <c r="B8" s="37"/>
      <c r="C8" s="19"/>
      <c r="D8" s="19"/>
      <c r="E8" s="19"/>
      <c r="F8" s="19"/>
      <c r="G8" s="19"/>
      <c r="H8" s="19"/>
      <c r="I8" s="19"/>
      <c r="J8" s="12">
        <f>SUM(J4:J7)</f>
        <v>4</v>
      </c>
      <c r="K8" s="13"/>
      <c r="L8" s="13">
        <f>SUM(L4:L7)</f>
        <v>141000000</v>
      </c>
    </row>
    <row r="9" spans="1:16" ht="61.5" customHeight="1">
      <c r="A9" s="38" t="s">
        <v>62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15"/>
      <c r="N9" s="15"/>
      <c r="O9" s="15"/>
      <c r="P9" s="15"/>
    </row>
  </sheetData>
  <sheetProtection/>
  <mergeCells count="4">
    <mergeCell ref="A8:B8"/>
    <mergeCell ref="A9:L9"/>
    <mergeCell ref="J1:L1"/>
    <mergeCell ref="A2:L2"/>
  </mergeCells>
  <printOptions/>
  <pageMargins left="0.28" right="0.17" top="0.39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0.00390625" style="1" customWidth="1"/>
    <col min="4" max="4" width="9.28125" style="1" customWidth="1"/>
    <col min="5" max="5" width="17.8515625" style="1" customWidth="1"/>
    <col min="6" max="6" width="18.00390625" style="1" customWidth="1"/>
    <col min="7" max="16384" width="9.140625" style="1" customWidth="1"/>
  </cols>
  <sheetData>
    <row r="1" spans="5:7" ht="69" customHeight="1">
      <c r="E1" s="41" t="s">
        <v>57</v>
      </c>
      <c r="F1" s="41"/>
      <c r="G1" s="21"/>
    </row>
    <row r="2" spans="1:7" ht="69" customHeight="1">
      <c r="A2" s="32" t="s">
        <v>56</v>
      </c>
      <c r="B2" s="33"/>
      <c r="C2" s="33"/>
      <c r="D2" s="33"/>
      <c r="E2" s="33"/>
      <c r="F2" s="33"/>
      <c r="G2" s="21"/>
    </row>
    <row r="3" spans="1:6" ht="57.75" customHeight="1">
      <c r="A3" s="9" t="s">
        <v>6</v>
      </c>
      <c r="B3" s="9" t="s">
        <v>50</v>
      </c>
      <c r="C3" s="7" t="s">
        <v>11</v>
      </c>
      <c r="D3" s="9" t="s">
        <v>8</v>
      </c>
      <c r="E3" s="7" t="s">
        <v>45</v>
      </c>
      <c r="F3" s="7" t="s">
        <v>55</v>
      </c>
    </row>
    <row r="4" spans="1:6" ht="44.25" customHeight="1">
      <c r="A4" s="2">
        <v>1</v>
      </c>
      <c r="B4" s="23" t="s">
        <v>51</v>
      </c>
      <c r="C4" s="2" t="s">
        <v>13</v>
      </c>
      <c r="D4" s="2">
        <v>1</v>
      </c>
      <c r="E4" s="24">
        <v>10500000</v>
      </c>
      <c r="F4" s="25">
        <f>E4*D4</f>
        <v>10500000</v>
      </c>
    </row>
    <row r="5" spans="1:6" ht="36.75" customHeight="1">
      <c r="A5" s="2">
        <v>2</v>
      </c>
      <c r="B5" s="26" t="s">
        <v>52</v>
      </c>
      <c r="C5" s="2" t="s">
        <v>13</v>
      </c>
      <c r="D5" s="2">
        <v>1</v>
      </c>
      <c r="E5" s="24">
        <v>18420000</v>
      </c>
      <c r="F5" s="25">
        <f>E5*D5</f>
        <v>18420000</v>
      </c>
    </row>
    <row r="6" spans="1:6" ht="36.75" customHeight="1">
      <c r="A6" s="2">
        <v>3</v>
      </c>
      <c r="B6" s="26" t="s">
        <v>53</v>
      </c>
      <c r="C6" s="2" t="s">
        <v>13</v>
      </c>
      <c r="D6" s="2">
        <v>1</v>
      </c>
      <c r="E6" s="24">
        <v>10014000</v>
      </c>
      <c r="F6" s="25">
        <f>E6*D6</f>
        <v>10014000</v>
      </c>
    </row>
    <row r="7" spans="1:6" ht="47.25" customHeight="1">
      <c r="A7" s="22">
        <v>4</v>
      </c>
      <c r="B7" s="27" t="s">
        <v>54</v>
      </c>
      <c r="C7" s="22" t="s">
        <v>13</v>
      </c>
      <c r="D7" s="22">
        <v>1</v>
      </c>
      <c r="E7" s="24">
        <v>18318000</v>
      </c>
      <c r="F7" s="25">
        <f>E7*D7</f>
        <v>18318000</v>
      </c>
    </row>
    <row r="8" spans="1:6" ht="37.5" customHeight="1">
      <c r="A8" s="39" t="s">
        <v>5</v>
      </c>
      <c r="B8" s="40"/>
      <c r="C8" s="9"/>
      <c r="D8" s="9">
        <f>SUM(D4:D7)</f>
        <v>4</v>
      </c>
      <c r="E8" s="28">
        <f>SUM(E4:E7)</f>
        <v>57252000</v>
      </c>
      <c r="F8" s="28">
        <f>SUM(F4:F7)</f>
        <v>57252000</v>
      </c>
    </row>
    <row r="10" spans="1:6" ht="67.5" customHeight="1">
      <c r="A10" s="31" t="s">
        <v>63</v>
      </c>
      <c r="B10" s="31"/>
      <c r="C10" s="31"/>
      <c r="D10" s="31"/>
      <c r="E10" s="31"/>
      <c r="F10" s="31"/>
    </row>
  </sheetData>
  <sheetProtection/>
  <mergeCells count="4">
    <mergeCell ref="A8:B8"/>
    <mergeCell ref="E1:F1"/>
    <mergeCell ref="A2:F2"/>
    <mergeCell ref="A10:F10"/>
  </mergeCells>
  <printOptions/>
  <pageMargins left="0.33" right="0.17" top="0.4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2020-08-21T07:23:48Z</cp:lastPrinted>
  <dcterms:created xsi:type="dcterms:W3CDTF">2019-12-06T05:21:09Z</dcterms:created>
  <dcterms:modified xsi:type="dcterms:W3CDTF">2020-08-21T07:27:00Z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17.1.14.0</vt:lpwstr>
  </property>
</Properties>
</file>